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525487E-B9A3-46F4-8ED7-372593AED5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2" l="1"/>
  <c r="AE13" i="1" l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K18" i="1" l="1"/>
  <c r="L18" i="1"/>
  <c r="N18" i="1"/>
  <c r="M18" i="1"/>
  <c r="O13" i="1"/>
  <c r="O17" i="1" s="1"/>
  <c r="O20" i="1" s="1"/>
  <c r="M13" i="1" l="1"/>
  <c r="L13" i="1"/>
  <c r="K13" i="1"/>
  <c r="J13" i="1"/>
  <c r="I13" i="1"/>
  <c r="H13" i="1"/>
  <c r="H17" i="1" s="1"/>
  <c r="H20" i="1" s="1"/>
  <c r="G13" i="1"/>
  <c r="G17" i="1" s="1"/>
  <c r="G20" i="1" s="1"/>
  <c r="F13" i="1"/>
  <c r="E13" i="1"/>
  <c r="E17" i="1" s="1"/>
  <c r="F17" i="1" l="1"/>
  <c r="F20" i="1" s="1"/>
  <c r="D14" i="1"/>
  <c r="I17" i="1"/>
  <c r="I20" i="1" s="1"/>
  <c r="N20" i="1" s="1"/>
  <c r="N13" i="1"/>
  <c r="N17" i="1" s="1"/>
  <c r="L17" i="1"/>
  <c r="E20" i="1"/>
  <c r="K17" i="1" l="1"/>
  <c r="M17" i="1"/>
  <c r="L20" i="1"/>
  <c r="M20" i="1"/>
  <c r="K20" i="1"/>
</calcChain>
</file>

<file path=xl/sharedStrings.xml><?xml version="1.0" encoding="utf-8"?>
<sst xmlns="http://schemas.openxmlformats.org/spreadsheetml/2006/main" count="123" uniqueCount="86">
  <si>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</si>
  <si>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</si>
  <si>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</si>
  <si>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</si>
  <si>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</si>
  <si>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</si>
  <si>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</si>
  <si>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</si>
  <si>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</si>
  <si>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</si>
  <si>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</si>
  <si>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</si>
  <si>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</si>
  <si>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</si>
  <si>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</si>
  <si>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</si>
  <si>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</si>
  <si>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</si>
  <si>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</si>
  <si>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</si>
  <si>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</si>
  <si>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</si>
  <si>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</si>
  <si>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</si>
  <si>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</si>
  <si>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</si>
  <si>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</si>
  <si>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</si>
  <si>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</si>
  <si>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</si>
  <si>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</si>
  <si>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</si>
  <si>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</si>
  <si>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</si>
  <si>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</si>
  <si>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</si>
  <si>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</si>
  <si>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</si>
  <si>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</si>
  <si>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</si>
  <si>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JoMa</t>
  </si>
  <si>
    <t>suomensarja</t>
  </si>
  <si>
    <t xml:space="preserve">Lyöty </t>
  </si>
  <si>
    <t xml:space="preserve">Tuotu </t>
  </si>
  <si>
    <t>Oona Majoinen</t>
  </si>
  <si>
    <t>4.5.2003   Joensuu</t>
  </si>
  <si>
    <t>PuPe</t>
  </si>
  <si>
    <t>PuPe = Puijon Pesis  (2009)</t>
  </si>
  <si>
    <t>JoMa  2</t>
  </si>
  <si>
    <t>11.07. 2020  JoMa - Manse PP  0-2  (0-4, 1-4)</t>
  </si>
  <si>
    <t xml:space="preserve">  17 v   2 kk   7 pv  </t>
  </si>
  <si>
    <t>9.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</si>
  <si>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</si>
  <si>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</si>
  <si>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</si>
  <si>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</si>
  <si>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</si>
  <si>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</si>
  <si>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</si>
  <si>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</si>
  <si>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</si>
  <si>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</si>
  <si>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</si>
  <si>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</si>
  <si>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</si>
  <si>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</si>
  <si>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10.07. 2022  Tampere</t>
  </si>
  <si>
    <t xml:space="preserve">  2-1  (0-3, 8-7, 1-1, 2-1)</t>
  </si>
  <si>
    <t>Itä</t>
  </si>
  <si>
    <t>2/2</t>
  </si>
  <si>
    <t>0/1</t>
  </si>
  <si>
    <t>Manu Vartia</t>
  </si>
  <si>
    <t>jok</t>
  </si>
  <si>
    <t>5/8</t>
  </si>
  <si>
    <t>1/1</t>
  </si>
  <si>
    <t>2/4</t>
  </si>
  <si>
    <t>7.</t>
  </si>
  <si>
    <t>Pesä Ysit</t>
  </si>
  <si>
    <t>6.</t>
  </si>
  <si>
    <t>Pesä Ysit  (1976)</t>
  </si>
  <si>
    <t xml:space="preserve">  20 v   0 kk 16 pv  </t>
  </si>
  <si>
    <t>6.  ottelu</t>
  </si>
  <si>
    <t>4.  ottelu</t>
  </si>
  <si>
    <t>20.05. 2023  JoMa- HP  2-0  (6-1, 5-0)</t>
  </si>
  <si>
    <t>13.05. 2023  Pesäkarhut - JoMa  2-0  (1-0, 7-3)</t>
  </si>
  <si>
    <t xml:space="preserve">  20 v   0 kk   9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</si>
</sst>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9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9.7109375" style="63" customWidth="1"/>
    <col min="5" max="12" width="5.7109375" style="63" customWidth="1"/>
    <col min="13" max="13" width="6.28515625" style="63" customWidth="1"/>
    <col min="14" max="14" width="8.42578125" style="63" customWidth="1"/>
    <col min="15" max="15" width="0.5703125" style="63" customWidth="1"/>
    <col min="16" max="23" width="5.7109375" style="63" customWidth="1"/>
    <col min="24" max="31" width="5.7109375" style="24" customWidth="1"/>
    <col min="32" max="32" width="6.7109375" style="24" customWidth="1"/>
    <col min="33" max="33" width="9.140625" style="24"/>
    <col min="34" max="34" width="18.28515625" style="24" customWidth="1"/>
    <col min="35" max="16384" width="9.140625" style="24"/>
  </cols>
  <sheetData>
    <row r="1" spans="1:37" s="8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8">
        <v>2018</v>
      </c>
      <c r="C4" s="68"/>
      <c r="D4" s="69" t="s">
        <v>48</v>
      </c>
      <c r="E4" s="68"/>
      <c r="F4" s="70" t="s">
        <v>41</v>
      </c>
      <c r="G4" s="71"/>
      <c r="H4" s="72"/>
      <c r="I4" s="68"/>
      <c r="J4" s="68"/>
      <c r="K4" s="68"/>
      <c r="L4" s="68"/>
      <c r="M4" s="68"/>
      <c r="N4" s="73"/>
      <c r="O4" s="23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31"/>
      <c r="AC4" s="29"/>
      <c r="AD4" s="29"/>
      <c r="AE4" s="29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8">
        <v>2019</v>
      </c>
      <c r="C5" s="68"/>
      <c r="D5" s="69" t="s">
        <v>48</v>
      </c>
      <c r="E5" s="68"/>
      <c r="F5" s="70" t="s">
        <v>41</v>
      </c>
      <c r="G5" s="71"/>
      <c r="H5" s="72"/>
      <c r="I5" s="68"/>
      <c r="J5" s="68"/>
      <c r="K5" s="68"/>
      <c r="L5" s="68"/>
      <c r="M5" s="68"/>
      <c r="N5" s="73"/>
      <c r="O5" s="2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31"/>
      <c r="AC5" s="29"/>
      <c r="AD5" s="29"/>
      <c r="AE5" s="29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2019</v>
      </c>
      <c r="C6" s="25"/>
      <c r="D6" s="26" t="s">
        <v>40</v>
      </c>
      <c r="E6" s="25"/>
      <c r="F6" s="27" t="s">
        <v>36</v>
      </c>
      <c r="G6" s="65"/>
      <c r="H6" s="64"/>
      <c r="I6" s="25"/>
      <c r="J6" s="25"/>
      <c r="K6" s="25"/>
      <c r="L6" s="25"/>
      <c r="M6" s="25"/>
      <c r="N6" s="28"/>
      <c r="O6" s="67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31"/>
      <c r="AC6" s="29"/>
      <c r="AD6" s="29"/>
      <c r="AE6" s="29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2020</v>
      </c>
      <c r="C7" s="25"/>
      <c r="D7" s="26" t="s">
        <v>46</v>
      </c>
      <c r="E7" s="25"/>
      <c r="F7" s="27" t="s">
        <v>36</v>
      </c>
      <c r="G7" s="65"/>
      <c r="H7" s="64"/>
      <c r="I7" s="25"/>
      <c r="J7" s="25"/>
      <c r="K7" s="25"/>
      <c r="L7" s="25"/>
      <c r="M7" s="25"/>
      <c r="N7" s="28"/>
      <c r="O7" s="67"/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31"/>
      <c r="AC7" s="29"/>
      <c r="AD7" s="29"/>
      <c r="AE7" s="29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9">
        <v>2020</v>
      </c>
      <c r="C8" s="29" t="s">
        <v>51</v>
      </c>
      <c r="D8" s="32" t="s">
        <v>40</v>
      </c>
      <c r="E8" s="29">
        <v>2</v>
      </c>
      <c r="F8" s="29">
        <v>0</v>
      </c>
      <c r="G8" s="29">
        <v>0</v>
      </c>
      <c r="H8" s="36">
        <v>0</v>
      </c>
      <c r="I8" s="29">
        <v>3</v>
      </c>
      <c r="J8" s="29">
        <v>3</v>
      </c>
      <c r="K8" s="29">
        <v>0</v>
      </c>
      <c r="L8" s="29">
        <v>0</v>
      </c>
      <c r="M8" s="29">
        <v>0</v>
      </c>
      <c r="N8" s="33">
        <v>0.3</v>
      </c>
      <c r="O8" s="23">
        <v>10</v>
      </c>
      <c r="P8" s="29"/>
      <c r="Q8" s="29"/>
      <c r="R8" s="29"/>
      <c r="S8" s="29"/>
      <c r="T8" s="29"/>
      <c r="U8" s="30"/>
      <c r="V8" s="30"/>
      <c r="W8" s="30"/>
      <c r="X8" s="30"/>
      <c r="Y8" s="30"/>
      <c r="Z8" s="29"/>
      <c r="AA8" s="29"/>
      <c r="AB8" s="29"/>
      <c r="AC8" s="29"/>
      <c r="AD8" s="29"/>
      <c r="AE8" s="2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2021</v>
      </c>
      <c r="C9" s="25"/>
      <c r="D9" s="26" t="s">
        <v>46</v>
      </c>
      <c r="E9" s="25"/>
      <c r="F9" s="27" t="s">
        <v>36</v>
      </c>
      <c r="G9" s="65"/>
      <c r="H9" s="64"/>
      <c r="I9" s="25"/>
      <c r="J9" s="25"/>
      <c r="K9" s="25"/>
      <c r="L9" s="25"/>
      <c r="M9" s="25"/>
      <c r="N9" s="28"/>
      <c r="O9" s="67"/>
      <c r="P9" s="29"/>
      <c r="Q9" s="29"/>
      <c r="R9" s="29"/>
      <c r="S9" s="29"/>
      <c r="T9" s="29"/>
      <c r="U9" s="30"/>
      <c r="V9" s="30"/>
      <c r="W9" s="30"/>
      <c r="X9" s="30"/>
      <c r="Y9" s="30"/>
      <c r="Z9" s="29"/>
      <c r="AA9" s="29"/>
      <c r="AB9" s="31"/>
      <c r="AC9" s="29"/>
      <c r="AD9" s="29"/>
      <c r="AE9" s="29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2022</v>
      </c>
      <c r="C10" s="25" t="s">
        <v>76</v>
      </c>
      <c r="D10" s="26" t="s">
        <v>77</v>
      </c>
      <c r="E10" s="25"/>
      <c r="F10" s="27" t="s">
        <v>36</v>
      </c>
      <c r="G10" s="65"/>
      <c r="H10" s="64"/>
      <c r="I10" s="25"/>
      <c r="J10" s="25"/>
      <c r="K10" s="25"/>
      <c r="L10" s="25"/>
      <c r="M10" s="25"/>
      <c r="N10" s="28"/>
      <c r="O10" s="67"/>
      <c r="P10" s="29"/>
      <c r="Q10" s="29"/>
      <c r="R10" s="29"/>
      <c r="S10" s="29"/>
      <c r="T10" s="29"/>
      <c r="U10" s="30"/>
      <c r="V10" s="30"/>
      <c r="W10" s="30"/>
      <c r="X10" s="30"/>
      <c r="Y10" s="30"/>
      <c r="Z10" s="29"/>
      <c r="AA10" s="29"/>
      <c r="AB10" s="31"/>
      <c r="AC10" s="29"/>
      <c r="AD10" s="29"/>
      <c r="AE10" s="29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9">
        <v>2023</v>
      </c>
      <c r="C11" s="29" t="s">
        <v>78</v>
      </c>
      <c r="D11" s="121" t="s">
        <v>40</v>
      </c>
      <c r="E11" s="122">
        <v>22</v>
      </c>
      <c r="F11" s="122">
        <v>0</v>
      </c>
      <c r="G11" s="29">
        <v>1</v>
      </c>
      <c r="H11" s="122">
        <v>4</v>
      </c>
      <c r="I11" s="122">
        <v>18</v>
      </c>
      <c r="J11" s="29">
        <v>7</v>
      </c>
      <c r="K11" s="29">
        <v>6</v>
      </c>
      <c r="L11" s="29">
        <v>4</v>
      </c>
      <c r="M11" s="29">
        <v>1</v>
      </c>
      <c r="N11" s="123">
        <v>0.46149999999999997</v>
      </c>
      <c r="O11" s="124">
        <v>39</v>
      </c>
      <c r="P11" s="29">
        <v>5</v>
      </c>
      <c r="Q11" s="29">
        <v>0</v>
      </c>
      <c r="R11" s="44">
        <v>1</v>
      </c>
      <c r="S11" s="29">
        <v>0</v>
      </c>
      <c r="T11" s="29">
        <v>2</v>
      </c>
      <c r="U11" s="30"/>
      <c r="V11" s="30"/>
      <c r="W11" s="30"/>
      <c r="X11" s="30"/>
      <c r="Y11" s="30"/>
      <c r="Z11" s="29"/>
      <c r="AA11" s="29"/>
      <c r="AB11" s="31"/>
      <c r="AC11" s="29"/>
      <c r="AD11" s="29"/>
      <c r="AE11" s="2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125">
        <v>2024</v>
      </c>
      <c r="C12" s="125" t="s">
        <v>78</v>
      </c>
      <c r="D12" s="126" t="s">
        <v>40</v>
      </c>
      <c r="E12" s="125">
        <v>11</v>
      </c>
      <c r="F12" s="125">
        <v>0</v>
      </c>
      <c r="G12" s="125">
        <v>0</v>
      </c>
      <c r="H12" s="125">
        <v>2</v>
      </c>
      <c r="I12" s="125">
        <v>13</v>
      </c>
      <c r="J12" s="125">
        <v>1</v>
      </c>
      <c r="K12" s="125">
        <v>7</v>
      </c>
      <c r="L12" s="125">
        <v>5</v>
      </c>
      <c r="M12" s="125">
        <v>0</v>
      </c>
      <c r="N12" s="127">
        <v>0.37142857142857144</v>
      </c>
      <c r="O12" s="128">
        <v>35</v>
      </c>
      <c r="P12" s="29"/>
      <c r="Q12" s="29"/>
      <c r="R12" s="29"/>
      <c r="S12" s="29"/>
      <c r="T12" s="29"/>
      <c r="U12" s="30"/>
      <c r="V12" s="30"/>
      <c r="W12" s="30"/>
      <c r="X12" s="30"/>
      <c r="Y12" s="30"/>
      <c r="Z12" s="29"/>
      <c r="AA12" s="29"/>
      <c r="AB12" s="31"/>
      <c r="AC12" s="29"/>
      <c r="AD12" s="29"/>
      <c r="AE12" s="29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35</v>
      </c>
      <c r="F13" s="17">
        <f t="shared" si="0"/>
        <v>0</v>
      </c>
      <c r="G13" s="17">
        <f t="shared" si="0"/>
        <v>1</v>
      </c>
      <c r="H13" s="17">
        <f t="shared" si="0"/>
        <v>6</v>
      </c>
      <c r="I13" s="17">
        <f t="shared" si="0"/>
        <v>34</v>
      </c>
      <c r="J13" s="17">
        <f t="shared" si="0"/>
        <v>11</v>
      </c>
      <c r="K13" s="17">
        <f t="shared" si="0"/>
        <v>13</v>
      </c>
      <c r="L13" s="17">
        <f t="shared" si="0"/>
        <v>9</v>
      </c>
      <c r="M13" s="17">
        <f t="shared" si="0"/>
        <v>1</v>
      </c>
      <c r="N13" s="34">
        <f>PRODUCT(I13/O13)</f>
        <v>0.40476190476190477</v>
      </c>
      <c r="O13" s="35">
        <f>SUM(O1:O12)</f>
        <v>84</v>
      </c>
      <c r="P13" s="17">
        <f t="shared" ref="P13:AE13" si="1">SUM(P4:P12)</f>
        <v>5</v>
      </c>
      <c r="Q13" s="17">
        <f t="shared" si="1"/>
        <v>0</v>
      </c>
      <c r="R13" s="17">
        <f t="shared" si="1"/>
        <v>1</v>
      </c>
      <c r="S13" s="17">
        <f t="shared" si="1"/>
        <v>0</v>
      </c>
      <c r="T13" s="17">
        <f t="shared" si="1"/>
        <v>2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32" t="s">
        <v>2</v>
      </c>
      <c r="C14" s="36"/>
      <c r="D14" s="37">
        <f>SUM(F13:H13)+((I13-F13-G13)/3)+(E13/3)+(Z13*25)+(AA13*25)+(AB13*10)+(AC13*25)+(AD13*20)+(AE13*15)</f>
        <v>29.666666666666664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9"/>
      <c r="AE14" s="1"/>
      <c r="AF14" s="22"/>
      <c r="AG14" s="7"/>
      <c r="AH14" s="7"/>
      <c r="AI14" s="7"/>
      <c r="AJ14" s="7"/>
      <c r="AK14" s="7"/>
    </row>
    <row r="15" spans="1:37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4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21" t="s">
        <v>16</v>
      </c>
      <c r="C16" s="41"/>
      <c r="D16" s="41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34" t="s">
        <v>38</v>
      </c>
      <c r="O16" s="23"/>
      <c r="P16" s="42" t="s">
        <v>32</v>
      </c>
      <c r="Q16" s="11"/>
      <c r="R16" s="11"/>
      <c r="S16" s="43"/>
      <c r="T16" s="43"/>
      <c r="U16" s="43"/>
      <c r="V16" s="43"/>
      <c r="W16" s="43"/>
      <c r="X16" s="11"/>
      <c r="Y16" s="11"/>
      <c r="Z16" s="11"/>
      <c r="AA16" s="11"/>
      <c r="AB16" s="11"/>
      <c r="AC16" s="11"/>
      <c r="AD16" s="11"/>
      <c r="AE16" s="44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2" t="s">
        <v>17</v>
      </c>
      <c r="C17" s="11"/>
      <c r="D17" s="45"/>
      <c r="E17" s="29">
        <f>PRODUCT(E13)</f>
        <v>35</v>
      </c>
      <c r="F17" s="29">
        <f>PRODUCT(F13)</f>
        <v>0</v>
      </c>
      <c r="G17" s="29">
        <f>PRODUCT(G13)</f>
        <v>1</v>
      </c>
      <c r="H17" s="29">
        <f>PRODUCT(H13)</f>
        <v>6</v>
      </c>
      <c r="I17" s="29">
        <f>PRODUCT(I13)</f>
        <v>34</v>
      </c>
      <c r="J17" s="1"/>
      <c r="K17" s="46">
        <f>PRODUCT((F17+G17)/E17)</f>
        <v>2.8571428571428571E-2</v>
      </c>
      <c r="L17" s="46">
        <f>PRODUCT(H17/E17)</f>
        <v>0.17142857142857143</v>
      </c>
      <c r="M17" s="46">
        <f>PRODUCT(I17/E17)</f>
        <v>0.97142857142857142</v>
      </c>
      <c r="N17" s="66">
        <f>PRODUCT(N13)</f>
        <v>0.40476190476190477</v>
      </c>
      <c r="O17" s="23">
        <f>PRODUCT(O13)</f>
        <v>84</v>
      </c>
      <c r="P17" s="74" t="s">
        <v>33</v>
      </c>
      <c r="Q17" s="75"/>
      <c r="R17" s="76" t="s">
        <v>49</v>
      </c>
      <c r="S17" s="76"/>
      <c r="T17" s="76"/>
      <c r="U17" s="76"/>
      <c r="V17" s="76"/>
      <c r="W17" s="76"/>
      <c r="X17" s="76"/>
      <c r="Y17" s="76"/>
      <c r="Z17" s="76"/>
      <c r="AA17" s="77" t="s">
        <v>35</v>
      </c>
      <c r="AB17" s="76"/>
      <c r="AC17" s="77"/>
      <c r="AD17" s="77"/>
      <c r="AE17" s="85" t="s">
        <v>50</v>
      </c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7" t="s">
        <v>18</v>
      </c>
      <c r="C18" s="48"/>
      <c r="D18" s="49"/>
      <c r="E18" s="29">
        <f>PRODUCT(P13)</f>
        <v>5</v>
      </c>
      <c r="F18" s="29">
        <f t="shared" ref="F18:I18" si="2">PRODUCT(Q13)</f>
        <v>0</v>
      </c>
      <c r="G18" s="29">
        <f t="shared" si="2"/>
        <v>1</v>
      </c>
      <c r="H18" s="29">
        <f t="shared" si="2"/>
        <v>0</v>
      </c>
      <c r="I18" s="29">
        <f t="shared" si="2"/>
        <v>2</v>
      </c>
      <c r="J18" s="1"/>
      <c r="K18" s="46">
        <f>PRODUCT((F18+G18)/E18)</f>
        <v>0.2</v>
      </c>
      <c r="L18" s="46">
        <f>PRODUCT(H18/E18)</f>
        <v>0</v>
      </c>
      <c r="M18" s="46">
        <f>PRODUCT(I18/E18)</f>
        <v>0.4</v>
      </c>
      <c r="N18" s="33">
        <f>PRODUCT(I18/O18)</f>
        <v>0.5</v>
      </c>
      <c r="O18" s="23">
        <v>4</v>
      </c>
      <c r="P18" s="78" t="s">
        <v>42</v>
      </c>
      <c r="Q18" s="79"/>
      <c r="R18" s="76" t="s">
        <v>83</v>
      </c>
      <c r="S18" s="76"/>
      <c r="T18" s="76"/>
      <c r="U18" s="76"/>
      <c r="V18" s="76"/>
      <c r="W18" s="76"/>
      <c r="X18" s="76"/>
      <c r="Y18" s="76"/>
      <c r="Z18" s="77"/>
      <c r="AA18" s="77" t="s">
        <v>81</v>
      </c>
      <c r="AB18" s="76"/>
      <c r="AC18" s="77"/>
      <c r="AD18" s="77"/>
      <c r="AE18" s="85" t="s">
        <v>80</v>
      </c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3"/>
      <c r="P19" s="78" t="s">
        <v>43</v>
      </c>
      <c r="Q19" s="79"/>
      <c r="R19" s="76" t="s">
        <v>84</v>
      </c>
      <c r="S19" s="76"/>
      <c r="T19" s="76"/>
      <c r="U19" s="76"/>
      <c r="V19" s="76"/>
      <c r="W19" s="76"/>
      <c r="X19" s="76"/>
      <c r="Y19" s="76"/>
      <c r="Z19" s="77"/>
      <c r="AA19" s="77" t="s">
        <v>82</v>
      </c>
      <c r="AB19" s="76"/>
      <c r="AC19" s="77"/>
      <c r="AD19" s="77"/>
      <c r="AE19" s="85" t="s">
        <v>85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55" t="s">
        <v>20</v>
      </c>
      <c r="C20" s="56"/>
      <c r="D20" s="57"/>
      <c r="E20" s="17">
        <f>SUM(E17:E19)</f>
        <v>40</v>
      </c>
      <c r="F20" s="17">
        <f>SUM(F17:F19)</f>
        <v>0</v>
      </c>
      <c r="G20" s="17">
        <f>SUM(G17:G19)</f>
        <v>2</v>
      </c>
      <c r="H20" s="17">
        <f>SUM(H17:H19)</f>
        <v>6</v>
      </c>
      <c r="I20" s="17">
        <f>SUM(I17:I19)</f>
        <v>36</v>
      </c>
      <c r="J20" s="1"/>
      <c r="K20" s="58">
        <f>PRODUCT((F20+G20)/E20)</f>
        <v>0.05</v>
      </c>
      <c r="L20" s="58">
        <f>PRODUCT(H20/E20)</f>
        <v>0.15</v>
      </c>
      <c r="M20" s="58">
        <f>PRODUCT(I20/E20)</f>
        <v>0.9</v>
      </c>
      <c r="N20" s="34">
        <f>PRODUCT(I20/O20)</f>
        <v>0.40909090909090912</v>
      </c>
      <c r="O20" s="23">
        <f>SUM(O17:O19)</f>
        <v>88</v>
      </c>
      <c r="P20" s="80" t="s">
        <v>34</v>
      </c>
      <c r="Q20" s="81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84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3"/>
      <c r="P21" s="1"/>
      <c r="Q21" s="1"/>
      <c r="R21" s="1"/>
      <c r="S21" s="1"/>
      <c r="T21" s="23"/>
      <c r="U21" s="23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 t="s">
        <v>37</v>
      </c>
      <c r="C22" s="1"/>
      <c r="D22" s="1" t="s">
        <v>39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79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61" customFormat="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60"/>
      <c r="N25" s="60"/>
      <c r="O25" s="23"/>
      <c r="P25" s="1"/>
      <c r="Q25" s="1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9"/>
      <c r="W27" s="59"/>
      <c r="X27" s="23"/>
      <c r="Y27" s="23"/>
      <c r="Z27" s="23"/>
      <c r="AA27" s="23"/>
      <c r="AB27" s="23"/>
      <c r="AC27" s="23"/>
      <c r="AD27" s="23"/>
      <c r="AE27" s="23"/>
      <c r="AF27" s="22"/>
      <c r="AG27" s="7"/>
      <c r="AH27" s="7"/>
      <c r="AI27" s="7"/>
      <c r="AJ27" s="7"/>
      <c r="AK27" s="7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9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9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9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9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9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9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9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9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9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9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9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9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9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9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9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9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9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9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9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9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9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9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9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9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9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9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9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9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9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9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9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9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9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9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9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9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9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9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9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9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9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9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9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9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9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9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9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9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9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9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9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9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9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9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9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9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9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9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9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9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9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9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9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9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9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9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9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9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9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9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9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9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9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9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9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9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9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9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9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9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9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9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9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9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9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9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9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9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9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9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9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9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9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9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9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9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9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9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9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9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9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9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9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9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9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9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9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9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9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9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9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9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9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</sheetData>
  <sortState xmlns:xlrd2="http://schemas.microsoft.com/office/spreadsheetml/2017/richdata2" ref="D24:J26">
    <sortCondition ref="D24"/>
  </sortState>
  <phoneticPr fontId="0" type="noConversion"/>
  <hyperlinks>
    <hyperlink ref="D12" r:id="rId1" display="https://www.pesistulokset.fi/seura/2024/31/joukkue/12710" xr:uid="{5FAE0F15-2E8B-422F-807B-B4A8199D286D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117" customWidth="1"/>
    <col min="3" max="3" width="23.5703125" style="118" bestFit="1" customWidth="1"/>
    <col min="4" max="4" width="10.5703125" style="119" customWidth="1"/>
    <col min="5" max="5" width="11.140625" style="119" customWidth="1"/>
    <col min="6" max="6" width="0.7109375" style="40" customWidth="1"/>
    <col min="7" max="11" width="5.28515625" style="118" customWidth="1"/>
    <col min="12" max="12" width="6.42578125" style="118" customWidth="1"/>
    <col min="13" max="16" width="5.28515625" style="118" customWidth="1"/>
    <col min="17" max="21" width="6.7109375" style="118" customWidth="1"/>
    <col min="22" max="22" width="10.85546875" style="118" customWidth="1"/>
    <col min="23" max="23" width="19.7109375" style="119" customWidth="1"/>
    <col min="24" max="24" width="9.7109375" style="118" customWidth="1"/>
  </cols>
  <sheetData>
    <row r="1" spans="1:30" ht="18.75" x14ac:dyDescent="0.3">
      <c r="A1" s="7"/>
      <c r="B1" s="86" t="s">
        <v>52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4"/>
      <c r="Y1" s="89"/>
      <c r="Z1" s="89"/>
      <c r="AA1" s="89"/>
      <c r="AB1" s="89"/>
      <c r="AC1" s="89"/>
      <c r="AD1" s="89"/>
    </row>
    <row r="2" spans="1:30" x14ac:dyDescent="0.25">
      <c r="A2" s="7"/>
      <c r="B2" s="42" t="s">
        <v>44</v>
      </c>
      <c r="C2" s="90" t="s">
        <v>45</v>
      </c>
      <c r="D2" s="9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1"/>
      <c r="X2" s="44"/>
      <c r="Y2" s="89"/>
      <c r="Z2" s="89"/>
      <c r="AA2" s="89"/>
      <c r="AB2" s="89"/>
      <c r="AC2" s="89"/>
      <c r="AD2" s="89"/>
    </row>
    <row r="3" spans="1:30" x14ac:dyDescent="0.25">
      <c r="A3" s="7"/>
      <c r="B3" s="92" t="s">
        <v>53</v>
      </c>
      <c r="C3" s="92" t="s">
        <v>54</v>
      </c>
      <c r="D3" s="93" t="s">
        <v>55</v>
      </c>
      <c r="E3" s="94" t="s">
        <v>1</v>
      </c>
      <c r="F3" s="23"/>
      <c r="G3" s="95" t="s">
        <v>56</v>
      </c>
      <c r="H3" s="84" t="s">
        <v>57</v>
      </c>
      <c r="I3" s="84" t="s">
        <v>30</v>
      </c>
      <c r="J3" s="96" t="s">
        <v>58</v>
      </c>
      <c r="K3" s="96" t="s">
        <v>59</v>
      </c>
      <c r="L3" s="96" t="s">
        <v>60</v>
      </c>
      <c r="M3" s="95" t="s">
        <v>61</v>
      </c>
      <c r="N3" s="95" t="s">
        <v>29</v>
      </c>
      <c r="O3" s="84" t="s">
        <v>62</v>
      </c>
      <c r="P3" s="95" t="s">
        <v>57</v>
      </c>
      <c r="Q3" s="95" t="s">
        <v>3</v>
      </c>
      <c r="R3" s="95">
        <v>1</v>
      </c>
      <c r="S3" s="95">
        <v>2</v>
      </c>
      <c r="T3" s="95">
        <v>3</v>
      </c>
      <c r="U3" s="95" t="s">
        <v>63</v>
      </c>
      <c r="V3" s="96" t="s">
        <v>21</v>
      </c>
      <c r="W3" s="93" t="s">
        <v>64</v>
      </c>
      <c r="X3" s="93" t="s">
        <v>65</v>
      </c>
      <c r="Y3" s="89"/>
      <c r="Z3" s="89"/>
      <c r="AA3" s="89"/>
      <c r="AB3" s="89"/>
      <c r="AC3" s="89"/>
      <c r="AD3" s="89"/>
    </row>
    <row r="4" spans="1:30" x14ac:dyDescent="0.25">
      <c r="A4" s="22"/>
      <c r="B4" s="97" t="s">
        <v>66</v>
      </c>
      <c r="C4" s="98" t="s">
        <v>67</v>
      </c>
      <c r="D4" s="99" t="s">
        <v>68</v>
      </c>
      <c r="E4" s="100" t="s">
        <v>40</v>
      </c>
      <c r="F4" s="67"/>
      <c r="G4" s="120">
        <v>1</v>
      </c>
      <c r="H4" s="102"/>
      <c r="I4" s="101"/>
      <c r="J4" s="103"/>
      <c r="K4" s="103" t="s">
        <v>72</v>
      </c>
      <c r="L4" s="103"/>
      <c r="M4" s="103">
        <v>1</v>
      </c>
      <c r="N4" s="104"/>
      <c r="O4" s="105"/>
      <c r="P4" s="104">
        <v>1</v>
      </c>
      <c r="Q4" s="106" t="s">
        <v>73</v>
      </c>
      <c r="R4" s="106" t="s">
        <v>74</v>
      </c>
      <c r="S4" s="106" t="s">
        <v>69</v>
      </c>
      <c r="T4" s="106" t="s">
        <v>75</v>
      </c>
      <c r="U4" s="106" t="s">
        <v>70</v>
      </c>
      <c r="V4" s="107">
        <f>PRODUCT(5/8)</f>
        <v>0.625</v>
      </c>
      <c r="W4" s="97" t="s">
        <v>71</v>
      </c>
      <c r="X4" s="101">
        <v>856</v>
      </c>
      <c r="Y4" s="89"/>
      <c r="Z4" s="89"/>
      <c r="AA4" s="89"/>
      <c r="AB4" s="89"/>
      <c r="AC4" s="89"/>
      <c r="AD4" s="89"/>
    </row>
    <row r="5" spans="1:30" x14ac:dyDescent="0.25">
      <c r="A5" s="22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89"/>
      <c r="Z5" s="89"/>
      <c r="AA5" s="89"/>
      <c r="AB5" s="89"/>
      <c r="AC5" s="89"/>
      <c r="AD5" s="89"/>
    </row>
    <row r="6" spans="1:30" x14ac:dyDescent="0.25">
      <c r="A6" s="22"/>
      <c r="B6" s="115"/>
      <c r="C6" s="1"/>
      <c r="D6" s="115"/>
      <c r="E6" s="116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15"/>
      <c r="X6" s="1"/>
      <c r="Y6" s="89"/>
      <c r="Z6" s="89"/>
      <c r="AA6" s="89"/>
      <c r="AB6" s="89"/>
      <c r="AC6" s="89"/>
      <c r="AD6" s="89"/>
    </row>
    <row r="7" spans="1:30" x14ac:dyDescent="0.25">
      <c r="A7" s="22"/>
      <c r="B7" s="115"/>
      <c r="C7" s="1"/>
      <c r="D7" s="115"/>
      <c r="E7" s="116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15"/>
      <c r="X7" s="1"/>
      <c r="Y7" s="89"/>
      <c r="Z7" s="89"/>
      <c r="AA7" s="89"/>
      <c r="AB7" s="89"/>
      <c r="AC7" s="89"/>
      <c r="AD7" s="89"/>
    </row>
    <row r="8" spans="1:30" x14ac:dyDescent="0.25">
      <c r="A8" s="22"/>
      <c r="B8" s="115"/>
      <c r="C8" s="1"/>
      <c r="D8" s="115"/>
      <c r="E8" s="116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15"/>
      <c r="X8" s="1"/>
      <c r="Y8" s="89"/>
      <c r="Z8" s="89"/>
      <c r="AA8" s="89"/>
      <c r="AB8" s="89"/>
      <c r="AC8" s="89"/>
      <c r="AD8" s="89"/>
    </row>
    <row r="9" spans="1:30" x14ac:dyDescent="0.25">
      <c r="A9" s="22"/>
      <c r="B9" s="115"/>
      <c r="C9" s="1"/>
      <c r="D9" s="115"/>
      <c r="E9" s="116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89"/>
      <c r="Z9" s="89"/>
      <c r="AA9" s="89"/>
      <c r="AB9" s="89"/>
      <c r="AC9" s="89"/>
      <c r="AD9" s="89"/>
    </row>
    <row r="10" spans="1:30" x14ac:dyDescent="0.25">
      <c r="A10" s="22"/>
      <c r="B10" s="115"/>
      <c r="C10" s="1"/>
      <c r="D10" s="115"/>
      <c r="E10" s="116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9"/>
      <c r="Z10" s="89"/>
      <c r="AA10" s="89"/>
      <c r="AB10" s="89"/>
      <c r="AC10" s="89"/>
      <c r="AD10" s="89"/>
    </row>
    <row r="11" spans="1:30" x14ac:dyDescent="0.25">
      <c r="A11" s="22"/>
      <c r="B11" s="115"/>
      <c r="C11" s="1"/>
      <c r="D11" s="115"/>
      <c r="E11" s="116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9"/>
      <c r="Z11" s="89"/>
      <c r="AA11" s="89"/>
      <c r="AB11" s="89"/>
      <c r="AC11" s="89"/>
      <c r="AD11" s="89"/>
    </row>
    <row r="12" spans="1:30" x14ac:dyDescent="0.25">
      <c r="A12" s="22"/>
      <c r="B12" s="115"/>
      <c r="C12" s="1"/>
      <c r="D12" s="115"/>
      <c r="E12" s="116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9"/>
      <c r="Z12" s="89"/>
      <c r="AA12" s="89"/>
      <c r="AB12" s="89"/>
      <c r="AC12" s="89"/>
      <c r="AD12" s="89"/>
    </row>
    <row r="13" spans="1:30" x14ac:dyDescent="0.25">
      <c r="A13" s="22"/>
      <c r="B13" s="115"/>
      <c r="C13" s="1"/>
      <c r="D13" s="115"/>
      <c r="E13" s="116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9"/>
      <c r="Z13" s="89"/>
      <c r="AA13" s="89"/>
      <c r="AB13" s="89"/>
      <c r="AC13" s="89"/>
      <c r="AD13" s="89"/>
    </row>
    <row r="14" spans="1:30" x14ac:dyDescent="0.25">
      <c r="A14" s="22"/>
      <c r="B14" s="115"/>
      <c r="C14" s="1"/>
      <c r="D14" s="115"/>
      <c r="E14" s="116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9"/>
      <c r="Z14" s="89"/>
      <c r="AA14" s="89"/>
      <c r="AB14" s="89"/>
      <c r="AC14" s="89"/>
      <c r="AD14" s="89"/>
    </row>
    <row r="15" spans="1:30" x14ac:dyDescent="0.25">
      <c r="A15" s="22"/>
      <c r="B15" s="115"/>
      <c r="C15" s="1"/>
      <c r="D15" s="115"/>
      <c r="E15" s="116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9"/>
      <c r="Z15" s="89"/>
      <c r="AA15" s="89"/>
      <c r="AB15" s="89"/>
      <c r="AC15" s="89"/>
      <c r="AD15" s="89"/>
    </row>
    <row r="16" spans="1:30" x14ac:dyDescent="0.25">
      <c r="A16" s="22"/>
      <c r="B16" s="115"/>
      <c r="C16" s="1"/>
      <c r="D16" s="115"/>
      <c r="E16" s="116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9"/>
      <c r="Z16" s="89"/>
      <c r="AA16" s="89"/>
      <c r="AB16" s="89"/>
      <c r="AC16" s="89"/>
      <c r="AD16" s="89"/>
    </row>
    <row r="17" spans="1:30" x14ac:dyDescent="0.25">
      <c r="A17" s="22"/>
      <c r="B17" s="115"/>
      <c r="C17" s="1"/>
      <c r="D17" s="115"/>
      <c r="E17" s="116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9"/>
      <c r="Z17" s="89"/>
      <c r="AA17" s="89"/>
      <c r="AB17" s="89"/>
      <c r="AC17" s="89"/>
      <c r="AD17" s="89"/>
    </row>
    <row r="18" spans="1:30" x14ac:dyDescent="0.25">
      <c r="A18" s="22"/>
      <c r="B18" s="115"/>
      <c r="C18" s="1"/>
      <c r="D18" s="115"/>
      <c r="E18" s="116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9"/>
      <c r="Z18" s="89"/>
      <c r="AA18" s="89"/>
      <c r="AB18" s="89"/>
      <c r="AC18" s="89"/>
      <c r="AD18" s="89"/>
    </row>
    <row r="19" spans="1:30" x14ac:dyDescent="0.25">
      <c r="A19" s="22"/>
      <c r="B19" s="115"/>
      <c r="C19" s="1"/>
      <c r="D19" s="115"/>
      <c r="E19" s="116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9"/>
      <c r="Z19" s="89"/>
      <c r="AA19" s="89"/>
      <c r="AB19" s="89"/>
      <c r="AC19" s="89"/>
      <c r="AD19" s="89"/>
    </row>
    <row r="20" spans="1:30" x14ac:dyDescent="0.25">
      <c r="A20" s="22"/>
      <c r="B20" s="115"/>
      <c r="C20" s="1"/>
      <c r="D20" s="115"/>
      <c r="E20" s="116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9"/>
      <c r="Z20" s="89"/>
      <c r="AA20" s="89"/>
      <c r="AB20" s="89"/>
      <c r="AC20" s="89"/>
      <c r="AD20" s="89"/>
    </row>
    <row r="21" spans="1:30" x14ac:dyDescent="0.25">
      <c r="A21" s="22"/>
      <c r="B21" s="115"/>
      <c r="C21" s="1"/>
      <c r="D21" s="115"/>
      <c r="E21" s="116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9"/>
      <c r="Z21" s="89"/>
      <c r="AA21" s="89"/>
      <c r="AB21" s="89"/>
      <c r="AC21" s="89"/>
      <c r="AD21" s="89"/>
    </row>
    <row r="22" spans="1:30" x14ac:dyDescent="0.25">
      <c r="A22" s="22"/>
      <c r="B22" s="115"/>
      <c r="C22" s="1"/>
      <c r="D22" s="115"/>
      <c r="E22" s="116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9"/>
      <c r="Z22" s="89"/>
      <c r="AA22" s="89"/>
      <c r="AB22" s="89"/>
      <c r="AC22" s="89"/>
      <c r="AD22" s="89"/>
    </row>
    <row r="23" spans="1:30" x14ac:dyDescent="0.25">
      <c r="A23" s="22"/>
      <c r="B23" s="115"/>
      <c r="C23" s="1"/>
      <c r="D23" s="115"/>
      <c r="E23" s="116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9"/>
      <c r="Z23" s="89"/>
      <c r="AA23" s="89"/>
      <c r="AB23" s="89"/>
      <c r="AC23" s="89"/>
      <c r="AD23" s="89"/>
    </row>
    <row r="24" spans="1:30" x14ac:dyDescent="0.25">
      <c r="A24" s="22"/>
      <c r="B24" s="115"/>
      <c r="C24" s="1"/>
      <c r="D24" s="115"/>
      <c r="E24" s="116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9"/>
      <c r="Z24" s="89"/>
      <c r="AA24" s="89"/>
      <c r="AB24" s="89"/>
      <c r="AC24" s="89"/>
      <c r="AD24" s="89"/>
    </row>
    <row r="25" spans="1:30" x14ac:dyDescent="0.25">
      <c r="A25" s="22"/>
      <c r="B25" s="115"/>
      <c r="C25" s="1"/>
      <c r="D25" s="115"/>
      <c r="E25" s="116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9"/>
      <c r="Z25" s="89"/>
      <c r="AA25" s="89"/>
      <c r="AB25" s="89"/>
      <c r="AC25" s="89"/>
      <c r="AD25" s="89"/>
    </row>
    <row r="26" spans="1:30" x14ac:dyDescent="0.25">
      <c r="A26" s="22"/>
      <c r="B26" s="115"/>
      <c r="C26" s="1"/>
      <c r="D26" s="115"/>
      <c r="E26" s="116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9"/>
      <c r="Z26" s="89"/>
      <c r="AA26" s="89"/>
      <c r="AB26" s="89"/>
      <c r="AC26" s="89"/>
      <c r="AD26" s="89"/>
    </row>
    <row r="27" spans="1:30" x14ac:dyDescent="0.25">
      <c r="A27" s="22"/>
      <c r="B27" s="115"/>
      <c r="C27" s="1"/>
      <c r="D27" s="115"/>
      <c r="E27" s="116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9"/>
      <c r="Z27" s="89"/>
      <c r="AA27" s="89"/>
      <c r="AB27" s="89"/>
      <c r="AC27" s="89"/>
      <c r="AD27" s="89"/>
    </row>
    <row r="28" spans="1:30" x14ac:dyDescent="0.25">
      <c r="A28" s="22"/>
      <c r="B28" s="115"/>
      <c r="C28" s="1"/>
      <c r="D28" s="115"/>
      <c r="E28" s="116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9"/>
      <c r="Z28" s="89"/>
      <c r="AA28" s="89"/>
      <c r="AB28" s="89"/>
      <c r="AC28" s="89"/>
      <c r="AD28" s="89"/>
    </row>
    <row r="29" spans="1:30" x14ac:dyDescent="0.25">
      <c r="A29" s="22"/>
      <c r="B29" s="115"/>
      <c r="C29" s="1"/>
      <c r="D29" s="115"/>
      <c r="E29" s="116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9"/>
      <c r="Z29" s="89"/>
      <c r="AA29" s="89"/>
      <c r="AB29" s="89"/>
      <c r="AC29" s="89"/>
      <c r="AD29" s="89"/>
    </row>
    <row r="30" spans="1:30" x14ac:dyDescent="0.25">
      <c r="A30" s="22"/>
      <c r="B30" s="115"/>
      <c r="C30" s="1"/>
      <c r="D30" s="115"/>
      <c r="E30" s="116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9"/>
      <c r="Z30" s="89"/>
      <c r="AA30" s="89"/>
      <c r="AB30" s="89"/>
      <c r="AC30" s="89"/>
      <c r="AD30" s="89"/>
    </row>
    <row r="31" spans="1:30" x14ac:dyDescent="0.25">
      <c r="A31" s="22"/>
      <c r="B31" s="115"/>
      <c r="C31" s="1"/>
      <c r="D31" s="115"/>
      <c r="E31" s="116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9"/>
      <c r="Z31" s="89"/>
      <c r="AA31" s="89"/>
      <c r="AB31" s="89"/>
      <c r="AC31" s="89"/>
      <c r="AD31" s="89"/>
    </row>
    <row r="32" spans="1:30" x14ac:dyDescent="0.25">
      <c r="A32" s="22"/>
      <c r="B32" s="115"/>
      <c r="C32" s="1"/>
      <c r="D32" s="115"/>
      <c r="E32" s="116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9"/>
      <c r="Z32" s="89"/>
      <c r="AA32" s="89"/>
      <c r="AB32" s="89"/>
      <c r="AC32" s="89"/>
      <c r="AD32" s="89"/>
    </row>
    <row r="33" spans="1:30" x14ac:dyDescent="0.25">
      <c r="A33" s="22"/>
      <c r="B33" s="115"/>
      <c r="C33" s="1"/>
      <c r="D33" s="115"/>
      <c r="E33" s="116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9"/>
      <c r="Z33" s="89"/>
      <c r="AA33" s="89"/>
      <c r="AB33" s="89"/>
      <c r="AC33" s="89"/>
      <c r="AD33" s="89"/>
    </row>
    <row r="34" spans="1:30" x14ac:dyDescent="0.25">
      <c r="A34" s="22"/>
      <c r="B34" s="115"/>
      <c r="C34" s="1"/>
      <c r="D34" s="115"/>
      <c r="E34" s="116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9"/>
      <c r="Z34" s="89"/>
      <c r="AA34" s="89"/>
      <c r="AB34" s="89"/>
      <c r="AC34" s="89"/>
      <c r="AD34" s="89"/>
    </row>
    <row r="35" spans="1:30" x14ac:dyDescent="0.25">
      <c r="A35" s="22"/>
      <c r="B35" s="115"/>
      <c r="C35" s="1"/>
      <c r="D35" s="115"/>
      <c r="E35" s="116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9"/>
      <c r="Z35" s="89"/>
      <c r="AA35" s="89"/>
      <c r="AB35" s="89"/>
      <c r="AC35" s="89"/>
      <c r="AD35" s="89"/>
    </row>
    <row r="36" spans="1:30" x14ac:dyDescent="0.25">
      <c r="A36" s="22"/>
      <c r="B36" s="115"/>
      <c r="C36" s="1"/>
      <c r="D36" s="115"/>
      <c r="E36" s="116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9"/>
      <c r="Z36" s="89"/>
      <c r="AA36" s="89"/>
      <c r="AB36" s="89"/>
      <c r="AC36" s="89"/>
      <c r="AD36" s="89"/>
    </row>
    <row r="37" spans="1:30" x14ac:dyDescent="0.25">
      <c r="A37" s="22"/>
      <c r="B37" s="115"/>
      <c r="C37" s="1"/>
      <c r="D37" s="115"/>
      <c r="E37" s="116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9"/>
      <c r="Z37" s="89"/>
      <c r="AA37" s="89"/>
      <c r="AB37" s="89"/>
      <c r="AC37" s="89"/>
      <c r="AD37" s="89"/>
    </row>
    <row r="38" spans="1:30" x14ac:dyDescent="0.25">
      <c r="A38" s="22"/>
      <c r="B38" s="115"/>
      <c r="C38" s="1"/>
      <c r="D38" s="115"/>
      <c r="E38" s="116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9"/>
      <c r="Z38" s="89"/>
      <c r="AA38" s="89"/>
      <c r="AB38" s="89"/>
      <c r="AC38" s="89"/>
      <c r="AD38" s="89"/>
    </row>
    <row r="39" spans="1:30" x14ac:dyDescent="0.25">
      <c r="A39" s="22"/>
      <c r="B39" s="115"/>
      <c r="C39" s="1"/>
      <c r="D39" s="115"/>
      <c r="E39" s="116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9"/>
      <c r="Z39" s="89"/>
      <c r="AA39" s="89"/>
      <c r="AB39" s="89"/>
      <c r="AC39" s="89"/>
      <c r="AD39" s="89"/>
    </row>
    <row r="40" spans="1:30" x14ac:dyDescent="0.25">
      <c r="A40" s="22"/>
      <c r="B40" s="115"/>
      <c r="C40" s="1"/>
      <c r="D40" s="115"/>
      <c r="E40" s="116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9"/>
      <c r="Z40" s="89"/>
      <c r="AA40" s="89"/>
      <c r="AB40" s="89"/>
      <c r="AC40" s="89"/>
      <c r="AD40" s="89"/>
    </row>
    <row r="41" spans="1:30" x14ac:dyDescent="0.25">
      <c r="A41" s="22"/>
      <c r="B41" s="115"/>
      <c r="C41" s="1"/>
      <c r="D41" s="115"/>
      <c r="E41" s="116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9"/>
      <c r="Z41" s="89"/>
      <c r="AA41" s="89"/>
      <c r="AB41" s="89"/>
      <c r="AC41" s="89"/>
      <c r="AD41" s="89"/>
    </row>
    <row r="42" spans="1:30" x14ac:dyDescent="0.25">
      <c r="A42" s="22"/>
      <c r="B42" s="115"/>
      <c r="C42" s="1"/>
      <c r="D42" s="115"/>
      <c r="E42" s="116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9"/>
      <c r="Z42" s="89"/>
      <c r="AA42" s="89"/>
      <c r="AB42" s="89"/>
      <c r="AC42" s="89"/>
      <c r="AD42" s="89"/>
    </row>
    <row r="43" spans="1:30" x14ac:dyDescent="0.25">
      <c r="A43" s="22"/>
      <c r="B43" s="115"/>
      <c r="C43" s="1"/>
      <c r="D43" s="115"/>
      <c r="E43" s="116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9"/>
      <c r="Z43" s="89"/>
      <c r="AA43" s="89"/>
      <c r="AB43" s="89"/>
      <c r="AC43" s="89"/>
      <c r="AD43" s="89"/>
    </row>
    <row r="44" spans="1:30" x14ac:dyDescent="0.25">
      <c r="A44" s="22"/>
      <c r="B44" s="115"/>
      <c r="C44" s="1"/>
      <c r="D44" s="115"/>
      <c r="E44" s="116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9"/>
      <c r="Z44" s="89"/>
      <c r="AA44" s="89"/>
      <c r="AB44" s="89"/>
      <c r="AC44" s="89"/>
      <c r="AD44" s="89"/>
    </row>
    <row r="45" spans="1:30" x14ac:dyDescent="0.25">
      <c r="A45" s="22"/>
      <c r="B45" s="115"/>
      <c r="C45" s="1"/>
      <c r="D45" s="115"/>
      <c r="E45" s="116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9"/>
      <c r="Z45" s="89"/>
      <c r="AA45" s="89"/>
      <c r="AB45" s="89"/>
      <c r="AC45" s="89"/>
      <c r="AD45" s="89"/>
    </row>
    <row r="46" spans="1:30" x14ac:dyDescent="0.25">
      <c r="A46" s="22"/>
      <c r="B46" s="115"/>
      <c r="C46" s="1"/>
      <c r="D46" s="115"/>
      <c r="E46" s="116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9"/>
      <c r="Z46" s="89"/>
      <c r="AA46" s="89"/>
      <c r="AB46" s="89"/>
      <c r="AC46" s="89"/>
      <c r="AD46" s="89"/>
    </row>
    <row r="47" spans="1:30" x14ac:dyDescent="0.25">
      <c r="A47" s="22"/>
      <c r="B47" s="115"/>
      <c r="C47" s="1"/>
      <c r="D47" s="115"/>
      <c r="E47" s="116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9"/>
      <c r="Z47" s="89"/>
      <c r="AA47" s="89"/>
      <c r="AB47" s="89"/>
      <c r="AC47" s="89"/>
      <c r="AD47" s="89"/>
    </row>
    <row r="48" spans="1:30" x14ac:dyDescent="0.25">
      <c r="A48" s="22"/>
      <c r="B48" s="115"/>
      <c r="C48" s="1"/>
      <c r="D48" s="115"/>
      <c r="E48" s="116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9"/>
      <c r="Z48" s="89"/>
      <c r="AA48" s="89"/>
      <c r="AB48" s="89"/>
      <c r="AC48" s="89"/>
      <c r="AD48" s="89"/>
    </row>
    <row r="49" spans="1:30" x14ac:dyDescent="0.25">
      <c r="A49" s="22"/>
      <c r="B49" s="115"/>
      <c r="C49" s="1"/>
      <c r="D49" s="115"/>
      <c r="E49" s="116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9"/>
      <c r="Z49" s="89"/>
      <c r="AA49" s="89"/>
      <c r="AB49" s="89"/>
      <c r="AC49" s="89"/>
      <c r="AD49" s="89"/>
    </row>
    <row r="50" spans="1:30" x14ac:dyDescent="0.25">
      <c r="A50" s="22"/>
      <c r="B50" s="115"/>
      <c r="C50" s="1"/>
      <c r="D50" s="115"/>
      <c r="E50" s="116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9"/>
      <c r="Z50" s="89"/>
      <c r="AA50" s="89"/>
      <c r="AB50" s="89"/>
      <c r="AC50" s="89"/>
      <c r="AD50" s="89"/>
    </row>
    <row r="51" spans="1:30" x14ac:dyDescent="0.25">
      <c r="A51" s="22"/>
      <c r="B51" s="115"/>
      <c r="C51" s="1"/>
      <c r="D51" s="115"/>
      <c r="E51" s="116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9"/>
      <c r="Z51" s="89"/>
      <c r="AA51" s="89"/>
      <c r="AB51" s="89"/>
      <c r="AC51" s="89"/>
      <c r="AD51" s="89"/>
    </row>
    <row r="52" spans="1:30" x14ac:dyDescent="0.25">
      <c r="A52" s="22"/>
      <c r="B52" s="115"/>
      <c r="C52" s="1"/>
      <c r="D52" s="115"/>
      <c r="E52" s="116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9"/>
      <c r="Z52" s="89"/>
      <c r="AA52" s="89"/>
      <c r="AB52" s="89"/>
      <c r="AC52" s="89"/>
      <c r="AD52" s="89"/>
    </row>
    <row r="53" spans="1:30" x14ac:dyDescent="0.25">
      <c r="A53" s="22"/>
      <c r="B53" s="115"/>
      <c r="C53" s="1"/>
      <c r="D53" s="115"/>
      <c r="E53" s="116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9"/>
      <c r="Z53" s="89"/>
      <c r="AA53" s="89"/>
      <c r="AB53" s="89"/>
      <c r="AC53" s="89"/>
      <c r="AD53" s="89"/>
    </row>
    <row r="54" spans="1:30" x14ac:dyDescent="0.25">
      <c r="A54" s="22"/>
      <c r="B54" s="115"/>
      <c r="C54" s="1"/>
      <c r="D54" s="115"/>
      <c r="E54" s="116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9"/>
      <c r="Z54" s="89"/>
      <c r="AA54" s="89"/>
      <c r="AB54" s="89"/>
      <c r="AC54" s="89"/>
      <c r="AD54" s="89"/>
    </row>
    <row r="55" spans="1:30" x14ac:dyDescent="0.25">
      <c r="A55" s="22"/>
      <c r="B55" s="115"/>
      <c r="C55" s="1"/>
      <c r="D55" s="115"/>
      <c r="E55" s="116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9"/>
      <c r="Z55" s="89"/>
      <c r="AA55" s="89"/>
      <c r="AB55" s="89"/>
      <c r="AC55" s="89"/>
      <c r="AD55" s="89"/>
    </row>
    <row r="56" spans="1:30" x14ac:dyDescent="0.25">
      <c r="A56" s="22"/>
      <c r="B56" s="115"/>
      <c r="C56" s="1"/>
      <c r="D56" s="115"/>
      <c r="E56" s="116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9"/>
      <c r="Z56" s="89"/>
      <c r="AA56" s="89"/>
      <c r="AB56" s="89"/>
      <c r="AC56" s="89"/>
      <c r="AD56" s="89"/>
    </row>
    <row r="57" spans="1:30" x14ac:dyDescent="0.25">
      <c r="A57" s="22"/>
      <c r="B57" s="115"/>
      <c r="C57" s="1"/>
      <c r="D57" s="115"/>
      <c r="E57" s="116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9"/>
      <c r="Z57" s="89"/>
      <c r="AA57" s="89"/>
      <c r="AB57" s="89"/>
      <c r="AC57" s="89"/>
      <c r="AD57" s="89"/>
    </row>
    <row r="58" spans="1:30" x14ac:dyDescent="0.25">
      <c r="A58" s="22"/>
      <c r="B58" s="115"/>
      <c r="C58" s="1"/>
      <c r="D58" s="115"/>
      <c r="E58" s="116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9"/>
      <c r="Z58" s="89"/>
      <c r="AA58" s="89"/>
      <c r="AB58" s="89"/>
      <c r="AC58" s="89"/>
      <c r="AD58" s="89"/>
    </row>
    <row r="59" spans="1:30" x14ac:dyDescent="0.25">
      <c r="A59" s="22"/>
      <c r="B59" s="115"/>
      <c r="C59" s="1"/>
      <c r="D59" s="115"/>
      <c r="E59" s="116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9"/>
      <c r="Z59" s="89"/>
      <c r="AA59" s="89"/>
      <c r="AB59" s="89"/>
      <c r="AC59" s="89"/>
      <c r="AD59" s="89"/>
    </row>
    <row r="60" spans="1:30" x14ac:dyDescent="0.25">
      <c r="A60" s="22"/>
      <c r="B60" s="115"/>
      <c r="C60" s="1"/>
      <c r="D60" s="115"/>
      <c r="E60" s="116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9"/>
      <c r="Z60" s="89"/>
      <c r="AA60" s="89"/>
      <c r="AB60" s="89"/>
      <c r="AC60" s="89"/>
      <c r="AD60" s="89"/>
    </row>
    <row r="61" spans="1:30" x14ac:dyDescent="0.25">
      <c r="A61" s="22"/>
      <c r="B61" s="115"/>
      <c r="C61" s="1"/>
      <c r="D61" s="115"/>
      <c r="E61" s="116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9"/>
      <c r="Z61" s="89"/>
      <c r="AA61" s="89"/>
      <c r="AB61" s="89"/>
      <c r="AC61" s="89"/>
      <c r="AD61" s="89"/>
    </row>
    <row r="62" spans="1:30" x14ac:dyDescent="0.25">
      <c r="A62" s="22"/>
      <c r="B62" s="115"/>
      <c r="C62" s="1"/>
      <c r="D62" s="115"/>
      <c r="E62" s="116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9"/>
      <c r="Z62" s="89"/>
      <c r="AA62" s="89"/>
      <c r="AB62" s="89"/>
      <c r="AC62" s="89"/>
      <c r="AD62" s="89"/>
    </row>
    <row r="63" spans="1:30" x14ac:dyDescent="0.25">
      <c r="A63" s="22"/>
      <c r="B63" s="115"/>
      <c r="C63" s="1"/>
      <c r="D63" s="115"/>
      <c r="E63" s="116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9"/>
      <c r="Z63" s="89"/>
      <c r="AA63" s="89"/>
      <c r="AB63" s="89"/>
      <c r="AC63" s="89"/>
      <c r="AD63" s="89"/>
    </row>
    <row r="64" spans="1:30" x14ac:dyDescent="0.25">
      <c r="A64" s="22"/>
      <c r="B64" s="115"/>
      <c r="C64" s="1"/>
      <c r="D64" s="115"/>
      <c r="E64" s="116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9"/>
      <c r="Z64" s="89"/>
      <c r="AA64" s="89"/>
      <c r="AB64" s="89"/>
      <c r="AC64" s="89"/>
      <c r="AD64" s="89"/>
    </row>
    <row r="65" spans="1:30" x14ac:dyDescent="0.25">
      <c r="A65" s="22"/>
      <c r="B65" s="115"/>
      <c r="C65" s="1"/>
      <c r="D65" s="115"/>
      <c r="E65" s="116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9"/>
      <c r="Z65" s="89"/>
      <c r="AA65" s="89"/>
      <c r="AB65" s="89"/>
      <c r="AC65" s="89"/>
      <c r="AD65" s="89"/>
    </row>
    <row r="66" spans="1:30" x14ac:dyDescent="0.25">
      <c r="A66" s="22"/>
      <c r="B66" s="115"/>
      <c r="C66" s="1"/>
      <c r="D66" s="115"/>
      <c r="E66" s="116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9"/>
      <c r="Z66" s="89"/>
      <c r="AA66" s="89"/>
      <c r="AB66" s="89"/>
      <c r="AC66" s="89"/>
      <c r="AD66" s="89"/>
    </row>
    <row r="67" spans="1:30" x14ac:dyDescent="0.25">
      <c r="A67" s="22"/>
      <c r="B67" s="115"/>
      <c r="C67" s="1"/>
      <c r="D67" s="115"/>
      <c r="E67" s="116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9"/>
      <c r="Z67" s="89"/>
      <c r="AA67" s="89"/>
      <c r="AB67" s="89"/>
      <c r="AC67" s="89"/>
      <c r="AD67" s="89"/>
    </row>
    <row r="68" spans="1:30" x14ac:dyDescent="0.25">
      <c r="A68" s="22"/>
      <c r="B68" s="115"/>
      <c r="C68" s="1"/>
      <c r="D68" s="115"/>
      <c r="E68" s="116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9"/>
      <c r="Z68" s="89"/>
      <c r="AA68" s="89"/>
      <c r="AB68" s="89"/>
      <c r="AC68" s="89"/>
      <c r="AD68" s="89"/>
    </row>
    <row r="69" spans="1:30" x14ac:dyDescent="0.25">
      <c r="A69" s="22"/>
      <c r="B69" s="115"/>
      <c r="C69" s="1"/>
      <c r="D69" s="115"/>
      <c r="E69" s="116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9"/>
      <c r="Z69" s="89"/>
      <c r="AA69" s="89"/>
      <c r="AB69" s="89"/>
      <c r="AC69" s="89"/>
      <c r="AD69" s="89"/>
    </row>
    <row r="70" spans="1:30" x14ac:dyDescent="0.25">
      <c r="A70" s="22"/>
      <c r="B70" s="115"/>
      <c r="C70" s="1"/>
      <c r="D70" s="115"/>
      <c r="E70" s="116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9"/>
      <c r="Z70" s="89"/>
      <c r="AA70" s="89"/>
      <c r="AB70" s="89"/>
      <c r="AC70" s="89"/>
      <c r="AD70" s="89"/>
    </row>
    <row r="71" spans="1:30" x14ac:dyDescent="0.25">
      <c r="A71" s="22"/>
      <c r="B71" s="115"/>
      <c r="C71" s="1"/>
      <c r="D71" s="115"/>
      <c r="E71" s="116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9"/>
      <c r="Z71" s="89"/>
      <c r="AA71" s="89"/>
      <c r="AB71" s="89"/>
      <c r="AC71" s="89"/>
      <c r="AD71" s="89"/>
    </row>
    <row r="72" spans="1:30" x14ac:dyDescent="0.25">
      <c r="A72" s="22"/>
      <c r="B72" s="115"/>
      <c r="C72" s="1"/>
      <c r="D72" s="115"/>
      <c r="E72" s="116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9"/>
      <c r="Z72" s="89"/>
      <c r="AA72" s="89"/>
      <c r="AB72" s="89"/>
      <c r="AC72" s="89"/>
      <c r="AD72" s="89"/>
    </row>
    <row r="73" spans="1:30" x14ac:dyDescent="0.25">
      <c r="A73" s="22"/>
      <c r="B73" s="115"/>
      <c r="C73" s="1"/>
      <c r="D73" s="115"/>
      <c r="E73" s="116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9"/>
      <c r="Z73" s="89"/>
      <c r="AA73" s="89"/>
      <c r="AB73" s="89"/>
      <c r="AC73" s="89"/>
      <c r="AD73" s="89"/>
    </row>
    <row r="74" spans="1:30" x14ac:dyDescent="0.25">
      <c r="A74" s="22"/>
      <c r="B74" s="115"/>
      <c r="C74" s="1"/>
      <c r="D74" s="115"/>
      <c r="E74" s="116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9"/>
      <c r="Z74" s="89"/>
      <c r="AA74" s="89"/>
      <c r="AB74" s="89"/>
      <c r="AC74" s="89"/>
      <c r="AD74" s="89"/>
    </row>
    <row r="75" spans="1:30" x14ac:dyDescent="0.25">
      <c r="A75" s="22"/>
      <c r="B75" s="115"/>
      <c r="C75" s="1"/>
      <c r="D75" s="115"/>
      <c r="E75" s="116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9"/>
      <c r="Z75" s="89"/>
      <c r="AA75" s="89"/>
      <c r="AB75" s="89"/>
      <c r="AC75" s="89"/>
      <c r="AD75" s="89"/>
    </row>
    <row r="76" spans="1:30" x14ac:dyDescent="0.25">
      <c r="A76" s="22"/>
      <c r="B76" s="115"/>
      <c r="C76" s="1"/>
      <c r="D76" s="115"/>
      <c r="E76" s="116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9"/>
      <c r="Z76" s="89"/>
      <c r="AA76" s="89"/>
      <c r="AB76" s="89"/>
      <c r="AC76" s="89"/>
      <c r="AD76" s="89"/>
    </row>
    <row r="77" spans="1:30" x14ac:dyDescent="0.25">
      <c r="A77" s="22"/>
      <c r="B77" s="115"/>
      <c r="C77" s="1"/>
      <c r="D77" s="115"/>
      <c r="E77" s="116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9"/>
      <c r="Z77" s="89"/>
      <c r="AA77" s="89"/>
      <c r="AB77" s="89"/>
      <c r="AC77" s="89"/>
      <c r="AD77" s="89"/>
    </row>
    <row r="78" spans="1:30" x14ac:dyDescent="0.25">
      <c r="A78" s="22"/>
      <c r="B78" s="115"/>
      <c r="C78" s="1"/>
      <c r="D78" s="115"/>
      <c r="E78" s="116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9"/>
      <c r="Z78" s="89"/>
      <c r="AA78" s="89"/>
      <c r="AB78" s="89"/>
      <c r="AC78" s="89"/>
      <c r="AD78" s="89"/>
    </row>
    <row r="79" spans="1:30" x14ac:dyDescent="0.25">
      <c r="A79" s="22"/>
      <c r="B79" s="115"/>
      <c r="C79" s="1"/>
      <c r="D79" s="115"/>
      <c r="E79" s="116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9"/>
      <c r="Z79" s="89"/>
      <c r="AA79" s="89"/>
      <c r="AB79" s="89"/>
      <c r="AC79" s="89"/>
      <c r="AD79" s="89"/>
    </row>
    <row r="80" spans="1:30" x14ac:dyDescent="0.25">
      <c r="A80" s="22"/>
      <c r="B80" s="115"/>
      <c r="C80" s="1"/>
      <c r="D80" s="115"/>
      <c r="E80" s="116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9"/>
      <c r="Z80" s="89"/>
      <c r="AA80" s="89"/>
      <c r="AB80" s="89"/>
      <c r="AC80" s="89"/>
      <c r="AD80" s="89"/>
    </row>
    <row r="81" spans="1:30" x14ac:dyDescent="0.25">
      <c r="A81" s="22"/>
      <c r="B81" s="115"/>
      <c r="C81" s="1"/>
      <c r="D81" s="115"/>
      <c r="E81" s="116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9"/>
      <c r="Z81" s="89"/>
      <c r="AA81" s="89"/>
      <c r="AB81" s="89"/>
      <c r="AC81" s="89"/>
      <c r="AD81" s="89"/>
    </row>
    <row r="82" spans="1:30" x14ac:dyDescent="0.25">
      <c r="A82" s="22"/>
      <c r="B82" s="115"/>
      <c r="C82" s="1"/>
      <c r="D82" s="115"/>
      <c r="E82" s="116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9"/>
      <c r="Z82" s="89"/>
      <c r="AA82" s="89"/>
      <c r="AB82" s="89"/>
      <c r="AC82" s="89"/>
      <c r="AD82" s="89"/>
    </row>
    <row r="83" spans="1:30" x14ac:dyDescent="0.25">
      <c r="A83" s="22"/>
      <c r="B83" s="115"/>
      <c r="C83" s="1"/>
      <c r="D83" s="115"/>
      <c r="E83" s="116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9"/>
      <c r="Z83" s="89"/>
      <c r="AA83" s="89"/>
      <c r="AB83" s="89"/>
      <c r="AC83" s="89"/>
      <c r="AD83" s="89"/>
    </row>
    <row r="84" spans="1:30" x14ac:dyDescent="0.25">
      <c r="A84" s="22"/>
      <c r="B84" s="115"/>
      <c r="C84" s="1"/>
      <c r="D84" s="115"/>
      <c r="E84" s="116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9"/>
      <c r="Z84" s="89"/>
      <c r="AA84" s="89"/>
      <c r="AB84" s="89"/>
      <c r="AC84" s="89"/>
      <c r="AD84" s="89"/>
    </row>
    <row r="85" spans="1:30" x14ac:dyDescent="0.25">
      <c r="A85" s="22"/>
      <c r="B85" s="115"/>
      <c r="C85" s="1"/>
      <c r="D85" s="115"/>
      <c r="E85" s="116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9"/>
      <c r="Z85" s="89"/>
      <c r="AA85" s="89"/>
      <c r="AB85" s="89"/>
      <c r="AC85" s="89"/>
      <c r="AD85" s="89"/>
    </row>
    <row r="86" spans="1:30" x14ac:dyDescent="0.25">
      <c r="A86" s="22"/>
      <c r="B86" s="115"/>
      <c r="C86" s="1"/>
      <c r="D86" s="115"/>
      <c r="E86" s="116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9"/>
      <c r="Z86" s="89"/>
      <c r="AA86" s="89"/>
      <c r="AB86" s="89"/>
      <c r="AC86" s="89"/>
      <c r="AD86" s="89"/>
    </row>
    <row r="87" spans="1:30" x14ac:dyDescent="0.25">
      <c r="A87" s="22"/>
      <c r="B87" s="115"/>
      <c r="C87" s="1"/>
      <c r="D87" s="115"/>
      <c r="E87" s="116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9"/>
      <c r="Z87" s="89"/>
      <c r="AA87" s="89"/>
      <c r="AB87" s="89"/>
      <c r="AC87" s="89"/>
      <c r="AD87" s="89"/>
    </row>
    <row r="88" spans="1:30" x14ac:dyDescent="0.25">
      <c r="A88" s="22"/>
      <c r="B88" s="115"/>
      <c r="C88" s="1"/>
      <c r="D88" s="115"/>
      <c r="E88" s="116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15"/>
      <c r="X88" s="1"/>
      <c r="Y88" s="89"/>
      <c r="Z88" s="89"/>
      <c r="AA88" s="89"/>
      <c r="AB88" s="89"/>
      <c r="AC88" s="89"/>
      <c r="AD88" s="89"/>
    </row>
    <row r="89" spans="1:30" x14ac:dyDescent="0.25">
      <c r="A89" s="22"/>
      <c r="B89" s="115"/>
      <c r="C89" s="1"/>
      <c r="D89" s="115"/>
      <c r="E89" s="116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15"/>
      <c r="X89" s="1"/>
      <c r="Y89" s="89"/>
      <c r="Z89" s="89"/>
      <c r="AA89" s="89"/>
      <c r="AB89" s="89"/>
      <c r="AC89" s="89"/>
      <c r="AD89" s="89"/>
    </row>
    <row r="90" spans="1:30" x14ac:dyDescent="0.25">
      <c r="A90" s="22"/>
      <c r="B90" s="115"/>
      <c r="C90" s="1"/>
      <c r="D90" s="115"/>
      <c r="E90" s="116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15"/>
      <c r="X90" s="1"/>
      <c r="Y90" s="89"/>
      <c r="Z90" s="89"/>
      <c r="AA90" s="89"/>
      <c r="AB90" s="89"/>
      <c r="AC90" s="89"/>
      <c r="AD90" s="89"/>
    </row>
    <row r="91" spans="1:30" x14ac:dyDescent="0.25">
      <c r="A91" s="22"/>
      <c r="B91" s="115"/>
      <c r="C91" s="1"/>
      <c r="D91" s="115"/>
      <c r="E91" s="116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115"/>
      <c r="X91" s="1"/>
      <c r="Y91" s="89"/>
      <c r="Z91" s="89"/>
      <c r="AA91" s="89"/>
      <c r="AB91" s="89"/>
      <c r="AC91" s="89"/>
      <c r="AD91" s="89"/>
    </row>
    <row r="92" spans="1:30" x14ac:dyDescent="0.25">
      <c r="A92" s="22"/>
      <c r="B92" s="115"/>
      <c r="C92" s="1"/>
      <c r="D92" s="115"/>
      <c r="E92" s="116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15"/>
      <c r="X92" s="1"/>
      <c r="Y92" s="89"/>
      <c r="Z92" s="89"/>
      <c r="AA92" s="89"/>
      <c r="AB92" s="89"/>
      <c r="AC92" s="89"/>
      <c r="AD92" s="89"/>
    </row>
    <row r="93" spans="1:30" x14ac:dyDescent="0.25">
      <c r="A93" s="22"/>
      <c r="B93" s="115"/>
      <c r="C93" s="1"/>
      <c r="D93" s="115"/>
      <c r="E93" s="116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15"/>
      <c r="X93" s="1"/>
      <c r="Y93" s="89"/>
      <c r="Z93" s="89"/>
      <c r="AA93" s="89"/>
      <c r="AB93" s="89"/>
      <c r="AC93" s="89"/>
      <c r="AD93" s="89"/>
    </row>
    <row r="94" spans="1:30" x14ac:dyDescent="0.25">
      <c r="A94" s="22"/>
      <c r="B94" s="115"/>
      <c r="C94" s="1"/>
      <c r="D94" s="115"/>
      <c r="E94" s="116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15"/>
      <c r="X94" s="1"/>
      <c r="Y94" s="89"/>
      <c r="Z94" s="89"/>
      <c r="AA94" s="89"/>
      <c r="AB94" s="89"/>
      <c r="AC94" s="89"/>
      <c r="AD94" s="89"/>
    </row>
    <row r="95" spans="1:30" x14ac:dyDescent="0.25">
      <c r="A95" s="22"/>
      <c r="B95" s="115"/>
      <c r="C95" s="1"/>
      <c r="D95" s="115"/>
      <c r="E95" s="116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115"/>
      <c r="X95" s="1"/>
      <c r="Y95" s="89"/>
      <c r="Z95" s="89"/>
      <c r="AA95" s="89"/>
      <c r="AB95" s="89"/>
      <c r="AC95" s="89"/>
      <c r="AD95" s="89"/>
    </row>
    <row r="96" spans="1:30" x14ac:dyDescent="0.25">
      <c r="A96" s="22"/>
      <c r="B96" s="115"/>
      <c r="C96" s="1"/>
      <c r="D96" s="115"/>
      <c r="E96" s="116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115"/>
      <c r="X96" s="1"/>
      <c r="Y96" s="89"/>
      <c r="Z96" s="89"/>
      <c r="AA96" s="89"/>
      <c r="AB96" s="89"/>
      <c r="AC96" s="89"/>
      <c r="AD96" s="89"/>
    </row>
    <row r="97" spans="1:30" x14ac:dyDescent="0.25">
      <c r="A97" s="22"/>
      <c r="B97" s="115"/>
      <c r="C97" s="1"/>
      <c r="D97" s="115"/>
      <c r="E97" s="116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115"/>
      <c r="X97" s="1"/>
      <c r="Y97" s="89"/>
      <c r="Z97" s="89"/>
      <c r="AA97" s="89"/>
      <c r="AB97" s="89"/>
      <c r="AC97" s="89"/>
      <c r="AD97" s="89"/>
    </row>
    <row r="98" spans="1:30" x14ac:dyDescent="0.25">
      <c r="A98" s="22"/>
      <c r="B98" s="115"/>
      <c r="C98" s="1"/>
      <c r="D98" s="115"/>
      <c r="E98" s="116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115"/>
      <c r="X98" s="1"/>
      <c r="Y98" s="89"/>
      <c r="Z98" s="89"/>
      <c r="AA98" s="89"/>
      <c r="AB98" s="89"/>
      <c r="AC98" s="89"/>
      <c r="AD98" s="89"/>
    </row>
    <row r="99" spans="1:30" x14ac:dyDescent="0.25">
      <c r="A99" s="22"/>
      <c r="B99" s="115"/>
      <c r="C99" s="1"/>
      <c r="D99" s="115"/>
      <c r="E99" s="116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115"/>
      <c r="X99" s="1"/>
      <c r="Y99" s="89"/>
      <c r="Z99" s="89"/>
      <c r="AA99" s="89"/>
      <c r="AB99" s="89"/>
      <c r="AC99" s="89"/>
      <c r="AD99" s="89"/>
    </row>
    <row r="100" spans="1:30" x14ac:dyDescent="0.25">
      <c r="A100" s="22"/>
      <c r="B100" s="115"/>
      <c r="C100" s="1"/>
      <c r="D100" s="115"/>
      <c r="E100" s="116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15"/>
      <c r="X100" s="1"/>
      <c r="Y100" s="89"/>
      <c r="Z100" s="89"/>
      <c r="AA100" s="89"/>
      <c r="AB100" s="89"/>
      <c r="AC100" s="89"/>
      <c r="AD100" s="89"/>
    </row>
    <row r="101" spans="1:30" x14ac:dyDescent="0.25">
      <c r="A101" s="22"/>
      <c r="B101" s="115"/>
      <c r="C101" s="1"/>
      <c r="D101" s="115"/>
      <c r="E101" s="116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15"/>
      <c r="X101" s="1"/>
      <c r="Y101" s="89"/>
      <c r="Z101" s="89"/>
      <c r="AA101" s="89"/>
      <c r="AB101" s="89"/>
      <c r="AC101" s="89"/>
      <c r="AD101" s="89"/>
    </row>
    <row r="102" spans="1:30" x14ac:dyDescent="0.25">
      <c r="A102" s="22"/>
      <c r="B102" s="115"/>
      <c r="C102" s="1"/>
      <c r="D102" s="115"/>
      <c r="E102" s="116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15"/>
      <c r="X102" s="1"/>
      <c r="Y102" s="89"/>
      <c r="Z102" s="89"/>
      <c r="AA102" s="89"/>
      <c r="AB102" s="89"/>
      <c r="AC102" s="89"/>
      <c r="AD102" s="89"/>
    </row>
    <row r="103" spans="1:30" x14ac:dyDescent="0.25">
      <c r="A103" s="22"/>
      <c r="B103" s="115"/>
      <c r="C103" s="1"/>
      <c r="D103" s="115"/>
      <c r="E103" s="116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15"/>
      <c r="X103" s="1"/>
      <c r="Y103" s="89"/>
      <c r="Z103" s="89"/>
      <c r="AA103" s="89"/>
      <c r="AB103" s="89"/>
      <c r="AC103" s="89"/>
      <c r="AD103" s="89"/>
    </row>
    <row r="104" spans="1:30" x14ac:dyDescent="0.25">
      <c r="A104" s="22"/>
      <c r="B104" s="115"/>
      <c r="C104" s="1"/>
      <c r="D104" s="115"/>
      <c r="E104" s="116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15"/>
      <c r="X104" s="1"/>
      <c r="Y104" s="89"/>
      <c r="Z104" s="89"/>
      <c r="AA104" s="89"/>
      <c r="AB104" s="89"/>
      <c r="AC104" s="89"/>
      <c r="AD104" s="89"/>
    </row>
    <row r="105" spans="1:30" x14ac:dyDescent="0.25">
      <c r="A105" s="22"/>
      <c r="B105" s="115"/>
      <c r="C105" s="1"/>
      <c r="D105" s="115"/>
      <c r="E105" s="116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15"/>
      <c r="X105" s="1"/>
      <c r="Y105" s="89"/>
      <c r="Z105" s="89"/>
      <c r="AA105" s="89"/>
      <c r="AB105" s="89"/>
      <c r="AC105" s="89"/>
      <c r="AD105" s="89"/>
    </row>
    <row r="106" spans="1:30" x14ac:dyDescent="0.25">
      <c r="A106" s="22"/>
      <c r="B106" s="115"/>
      <c r="C106" s="1"/>
      <c r="D106" s="115"/>
      <c r="E106" s="116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15"/>
      <c r="X106" s="1"/>
      <c r="Y106" s="89"/>
      <c r="Z106" s="89"/>
      <c r="AA106" s="89"/>
      <c r="AB106" s="89"/>
      <c r="AC106" s="89"/>
      <c r="AD106" s="89"/>
    </row>
    <row r="107" spans="1:30" x14ac:dyDescent="0.25">
      <c r="A107" s="22"/>
      <c r="B107" s="115"/>
      <c r="C107" s="1"/>
      <c r="D107" s="115"/>
      <c r="E107" s="116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15"/>
      <c r="X107" s="1"/>
      <c r="Y107" s="89"/>
      <c r="Z107" s="89"/>
      <c r="AA107" s="89"/>
      <c r="AB107" s="89"/>
      <c r="AC107" s="89"/>
      <c r="AD107" s="89"/>
    </row>
    <row r="108" spans="1:30" x14ac:dyDescent="0.25">
      <c r="A108" s="22"/>
      <c r="B108" s="115"/>
      <c r="C108" s="1"/>
      <c r="D108" s="115"/>
      <c r="E108" s="116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15"/>
      <c r="X108" s="1"/>
      <c r="Y108" s="89"/>
      <c r="Z108" s="89"/>
      <c r="AA108" s="89"/>
      <c r="AB108" s="89"/>
      <c r="AC108" s="89"/>
      <c r="AD108" s="89"/>
    </row>
    <row r="109" spans="1:30" x14ac:dyDescent="0.25">
      <c r="A109" s="22"/>
      <c r="B109" s="115"/>
      <c r="C109" s="1"/>
      <c r="D109" s="115"/>
      <c r="E109" s="116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15"/>
      <c r="X109" s="1"/>
      <c r="Y109" s="89"/>
      <c r="Z109" s="89"/>
      <c r="AA109" s="89"/>
      <c r="AB109" s="89"/>
      <c r="AC109" s="89"/>
      <c r="AD109" s="89"/>
    </row>
    <row r="110" spans="1:30" x14ac:dyDescent="0.25">
      <c r="A110" s="22"/>
      <c r="B110" s="115"/>
      <c r="C110" s="1"/>
      <c r="D110" s="115"/>
      <c r="E110" s="116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15"/>
      <c r="X110" s="1"/>
      <c r="Y110" s="89"/>
      <c r="Z110" s="89"/>
      <c r="AA110" s="89"/>
      <c r="AB110" s="89"/>
      <c r="AC110" s="89"/>
      <c r="AD110" s="89"/>
    </row>
    <row r="111" spans="1:30" x14ac:dyDescent="0.25">
      <c r="A111" s="22"/>
      <c r="B111" s="115"/>
      <c r="C111" s="1"/>
      <c r="D111" s="115"/>
      <c r="E111" s="116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15"/>
      <c r="X111" s="1"/>
      <c r="Y111" s="89"/>
      <c r="Z111" s="89"/>
      <c r="AA111" s="89"/>
      <c r="AB111" s="89"/>
      <c r="AC111" s="89"/>
      <c r="AD111" s="89"/>
    </row>
    <row r="112" spans="1:30" x14ac:dyDescent="0.25">
      <c r="A112" s="22"/>
      <c r="B112" s="115"/>
      <c r="C112" s="1"/>
      <c r="D112" s="115"/>
      <c r="E112" s="116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15"/>
      <c r="X112" s="1"/>
      <c r="Y112" s="89"/>
      <c r="Z112" s="89"/>
      <c r="AA112" s="89"/>
      <c r="AB112" s="89"/>
      <c r="AC112" s="89"/>
      <c r="AD112" s="89"/>
    </row>
    <row r="113" spans="1:30" x14ac:dyDescent="0.25">
      <c r="A113" s="22"/>
      <c r="B113" s="115"/>
      <c r="C113" s="1"/>
      <c r="D113" s="115"/>
      <c r="E113" s="116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15"/>
      <c r="X113" s="1"/>
      <c r="Y113" s="89"/>
      <c r="Z113" s="89"/>
      <c r="AA113" s="89"/>
      <c r="AB113" s="89"/>
      <c r="AC113" s="89"/>
      <c r="AD113" s="89"/>
    </row>
    <row r="114" spans="1:30" x14ac:dyDescent="0.25">
      <c r="A114" s="22"/>
      <c r="B114" s="115"/>
      <c r="C114" s="1"/>
      <c r="D114" s="115"/>
      <c r="E114" s="116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15"/>
      <c r="X114" s="1"/>
      <c r="Y114" s="89"/>
      <c r="Z114" s="89"/>
      <c r="AA114" s="89"/>
      <c r="AB114" s="89"/>
      <c r="AC114" s="89"/>
      <c r="AD114" s="89"/>
    </row>
    <row r="115" spans="1:30" x14ac:dyDescent="0.25">
      <c r="A115" s="22"/>
      <c r="B115" s="115"/>
      <c r="C115" s="1"/>
      <c r="D115" s="115"/>
      <c r="E115" s="116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15"/>
      <c r="X115" s="1"/>
      <c r="Y115" s="89"/>
      <c r="Z115" s="89"/>
      <c r="AA115" s="89"/>
      <c r="AB115" s="89"/>
      <c r="AC115" s="89"/>
      <c r="AD115" s="89"/>
    </row>
    <row r="116" spans="1:30" x14ac:dyDescent="0.25">
      <c r="A116" s="22"/>
      <c r="B116" s="115"/>
      <c r="C116" s="1"/>
      <c r="D116" s="115"/>
      <c r="E116" s="116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15"/>
      <c r="X116" s="1"/>
      <c r="Y116" s="89"/>
      <c r="Z116" s="89"/>
      <c r="AA116" s="89"/>
      <c r="AB116" s="89"/>
      <c r="AC116" s="89"/>
      <c r="AD116" s="89"/>
    </row>
    <row r="117" spans="1:30" x14ac:dyDescent="0.25">
      <c r="A117" s="22"/>
      <c r="B117" s="115"/>
      <c r="C117" s="1"/>
      <c r="D117" s="115"/>
      <c r="E117" s="116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15"/>
      <c r="X117" s="1"/>
      <c r="Y117" s="89"/>
      <c r="Z117" s="89"/>
      <c r="AA117" s="89"/>
      <c r="AB117" s="89"/>
      <c r="AC117" s="89"/>
      <c r="AD117" s="89"/>
    </row>
    <row r="118" spans="1:30" x14ac:dyDescent="0.25">
      <c r="A118" s="22"/>
      <c r="B118" s="115"/>
      <c r="C118" s="1"/>
      <c r="D118" s="115"/>
      <c r="E118" s="116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15"/>
      <c r="X118" s="1"/>
      <c r="Y118" s="89"/>
      <c r="Z118" s="89"/>
      <c r="AA118" s="89"/>
      <c r="AB118" s="89"/>
      <c r="AC118" s="89"/>
      <c r="AD118" s="89"/>
    </row>
    <row r="119" spans="1:30" x14ac:dyDescent="0.25">
      <c r="A119" s="22"/>
      <c r="B119" s="115"/>
      <c r="C119" s="1"/>
      <c r="D119" s="115"/>
      <c r="E119" s="116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15"/>
      <c r="X119" s="1"/>
      <c r="Y119" s="89"/>
      <c r="Z119" s="89"/>
      <c r="AA119" s="89"/>
      <c r="AB119" s="89"/>
      <c r="AC119" s="89"/>
      <c r="AD119" s="89"/>
    </row>
    <row r="120" spans="1:30" x14ac:dyDescent="0.25">
      <c r="A120" s="22"/>
      <c r="B120" s="115"/>
      <c r="C120" s="1"/>
      <c r="D120" s="115"/>
      <c r="E120" s="116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15"/>
      <c r="X120" s="1"/>
      <c r="Y120" s="89"/>
      <c r="Z120" s="89"/>
      <c r="AA120" s="89"/>
      <c r="AB120" s="89"/>
      <c r="AC120" s="89"/>
      <c r="AD120" s="89"/>
    </row>
    <row r="121" spans="1:30" x14ac:dyDescent="0.25">
      <c r="A121" s="22"/>
      <c r="B121" s="115"/>
      <c r="C121" s="1"/>
      <c r="D121" s="115"/>
      <c r="E121" s="116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15"/>
      <c r="X121" s="1"/>
      <c r="Y121" s="89"/>
      <c r="Z121" s="89"/>
      <c r="AA121" s="89"/>
      <c r="AB121" s="89"/>
      <c r="AC121" s="89"/>
      <c r="AD121" s="89"/>
    </row>
    <row r="122" spans="1:30" x14ac:dyDescent="0.25">
      <c r="A122" s="22"/>
      <c r="B122" s="115"/>
      <c r="C122" s="1"/>
      <c r="D122" s="115"/>
      <c r="E122" s="116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15"/>
      <c r="X122" s="1"/>
      <c r="Y122" s="89"/>
      <c r="Z122" s="89"/>
      <c r="AA122" s="89"/>
      <c r="AB122" s="89"/>
      <c r="AC122" s="89"/>
      <c r="AD122" s="89"/>
    </row>
    <row r="123" spans="1:30" x14ac:dyDescent="0.25">
      <c r="A123" s="22"/>
      <c r="B123" s="115"/>
      <c r="C123" s="1"/>
      <c r="D123" s="115"/>
      <c r="E123" s="116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15"/>
      <c r="X123" s="1"/>
      <c r="Y123" s="89"/>
      <c r="Z123" s="89"/>
      <c r="AA123" s="89"/>
      <c r="AB123" s="89"/>
      <c r="AC123" s="89"/>
      <c r="AD123" s="89"/>
    </row>
    <row r="124" spans="1:30" x14ac:dyDescent="0.25">
      <c r="A124" s="22"/>
      <c r="B124" s="115"/>
      <c r="C124" s="1"/>
      <c r="D124" s="115"/>
      <c r="E124" s="116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15"/>
      <c r="X124" s="1"/>
      <c r="Y124" s="89"/>
      <c r="Z124" s="89"/>
      <c r="AA124" s="89"/>
      <c r="AB124" s="89"/>
      <c r="AC124" s="89"/>
      <c r="AD124" s="89"/>
    </row>
    <row r="125" spans="1:30" x14ac:dyDescent="0.25">
      <c r="A125" s="22"/>
      <c r="B125" s="115"/>
      <c r="C125" s="1"/>
      <c r="D125" s="115"/>
      <c r="E125" s="116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15"/>
      <c r="X125" s="1"/>
      <c r="Y125" s="89"/>
      <c r="Z125" s="89"/>
      <c r="AA125" s="89"/>
      <c r="AB125" s="89"/>
      <c r="AC125" s="89"/>
      <c r="AD125" s="89"/>
    </row>
    <row r="126" spans="1:30" x14ac:dyDescent="0.25">
      <c r="A126" s="22"/>
      <c r="B126" s="115"/>
      <c r="C126" s="1"/>
      <c r="D126" s="115"/>
      <c r="E126" s="116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15"/>
      <c r="X126" s="1"/>
      <c r="Y126" s="89"/>
      <c r="Z126" s="89"/>
      <c r="AA126" s="89"/>
      <c r="AB126" s="89"/>
      <c r="AC126" s="89"/>
      <c r="AD126" s="89"/>
    </row>
    <row r="127" spans="1:30" x14ac:dyDescent="0.25">
      <c r="A127" s="22"/>
      <c r="B127" s="115"/>
      <c r="C127" s="1"/>
      <c r="D127" s="115"/>
      <c r="E127" s="116"/>
      <c r="G127" s="1"/>
      <c r="H127" s="1"/>
      <c r="I127" s="1"/>
      <c r="J127" s="23"/>
      <c r="K127" s="23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15"/>
      <c r="X127" s="1"/>
      <c r="Y127" s="89"/>
      <c r="Z127" s="89"/>
      <c r="AA127" s="89"/>
      <c r="AB127" s="89"/>
      <c r="AC127" s="89"/>
      <c r="AD127" s="89"/>
    </row>
    <row r="128" spans="1:30" x14ac:dyDescent="0.25">
      <c r="A128" s="22"/>
      <c r="B128" s="115"/>
      <c r="C128" s="1"/>
      <c r="D128" s="115"/>
      <c r="E128" s="116"/>
      <c r="G128" s="1"/>
      <c r="H128" s="1"/>
      <c r="I128" s="1"/>
      <c r="J128" s="23"/>
      <c r="K128" s="23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15"/>
      <c r="X128" s="1"/>
      <c r="Y128" s="89"/>
      <c r="Z128" s="89"/>
      <c r="AA128" s="89"/>
      <c r="AB128" s="89"/>
      <c r="AC128" s="89"/>
      <c r="AD128" s="89"/>
    </row>
    <row r="129" spans="1:30" x14ac:dyDescent="0.25">
      <c r="A129" s="22"/>
      <c r="B129" s="115"/>
      <c r="C129" s="1"/>
      <c r="D129" s="115"/>
      <c r="E129" s="116"/>
      <c r="G129" s="1"/>
      <c r="H129" s="1"/>
      <c r="I129" s="1"/>
      <c r="J129" s="23"/>
      <c r="K129" s="23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15"/>
      <c r="X129" s="1"/>
      <c r="Y129" s="89"/>
      <c r="Z129" s="89"/>
      <c r="AA129" s="89"/>
      <c r="AB129" s="89"/>
      <c r="AC129" s="89"/>
      <c r="AD129" s="89"/>
    </row>
    <row r="130" spans="1:30" x14ac:dyDescent="0.25">
      <c r="A130" s="22"/>
      <c r="B130" s="115"/>
      <c r="C130" s="1"/>
      <c r="D130" s="115"/>
      <c r="E130" s="116"/>
      <c r="G130" s="1"/>
      <c r="H130" s="1"/>
      <c r="I130" s="1"/>
      <c r="J130" s="23"/>
      <c r="K130" s="23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5"/>
      <c r="X130" s="1"/>
      <c r="Y130" s="89"/>
      <c r="Z130" s="89"/>
      <c r="AA130" s="89"/>
      <c r="AB130" s="89"/>
      <c r="AC130" s="89"/>
      <c r="AD130" s="89"/>
    </row>
    <row r="131" spans="1:30" x14ac:dyDescent="0.25">
      <c r="A131" s="22"/>
      <c r="B131" s="115"/>
      <c r="C131" s="1"/>
      <c r="D131" s="115"/>
      <c r="E131" s="116"/>
      <c r="G131" s="1"/>
      <c r="H131" s="1"/>
      <c r="I131" s="1"/>
      <c r="J131" s="23"/>
      <c r="K131" s="23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5"/>
      <c r="X131" s="1"/>
      <c r="Y131" s="89"/>
      <c r="Z131" s="89"/>
      <c r="AA131" s="89"/>
      <c r="AB131" s="89"/>
      <c r="AC131" s="89"/>
      <c r="AD131" s="89"/>
    </row>
    <row r="132" spans="1:30" x14ac:dyDescent="0.25">
      <c r="A132" s="22"/>
      <c r="B132" s="115"/>
      <c r="C132" s="1"/>
      <c r="D132" s="115"/>
      <c r="E132" s="116"/>
      <c r="G132" s="1"/>
      <c r="H132" s="1"/>
      <c r="I132" s="1"/>
      <c r="J132" s="23"/>
      <c r="K132" s="23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5"/>
      <c r="X132" s="1"/>
      <c r="Y132" s="89"/>
      <c r="Z132" s="89"/>
      <c r="AA132" s="89"/>
      <c r="AB132" s="89"/>
      <c r="AC132" s="89"/>
      <c r="AD132" s="89"/>
    </row>
    <row r="133" spans="1:30" x14ac:dyDescent="0.25">
      <c r="A133" s="22"/>
      <c r="B133" s="115"/>
      <c r="C133" s="1"/>
      <c r="D133" s="115"/>
      <c r="E133" s="116"/>
      <c r="G133" s="1"/>
      <c r="H133" s="1"/>
      <c r="I133" s="1"/>
      <c r="J133" s="23"/>
      <c r="K133" s="23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15"/>
      <c r="X133" s="1"/>
      <c r="Y133" s="89"/>
      <c r="Z133" s="89"/>
      <c r="AA133" s="89"/>
      <c r="AB133" s="89"/>
      <c r="AC133" s="89"/>
      <c r="AD133" s="89"/>
    </row>
    <row r="134" spans="1:30" x14ac:dyDescent="0.25">
      <c r="A134" s="22"/>
      <c r="B134" s="115"/>
      <c r="C134" s="1"/>
      <c r="D134" s="115"/>
      <c r="E134" s="116"/>
      <c r="G134" s="1"/>
      <c r="H134" s="1"/>
      <c r="I134" s="1"/>
      <c r="J134" s="23"/>
      <c r="K134" s="23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15"/>
      <c r="X134" s="1"/>
      <c r="Y134" s="89"/>
      <c r="Z134" s="89"/>
      <c r="AA134" s="89"/>
      <c r="AB134" s="89"/>
      <c r="AC134" s="89"/>
      <c r="AD134" s="89"/>
    </row>
    <row r="135" spans="1:30" x14ac:dyDescent="0.25">
      <c r="A135" s="22"/>
      <c r="B135" s="115"/>
      <c r="C135" s="1"/>
      <c r="D135" s="115"/>
      <c r="E135" s="116"/>
      <c r="G135" s="1"/>
      <c r="H135" s="1"/>
      <c r="I135" s="1"/>
      <c r="J135" s="23"/>
      <c r="K135" s="23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15"/>
      <c r="X135" s="1"/>
      <c r="Y135" s="89"/>
      <c r="Z135" s="89"/>
      <c r="AA135" s="89"/>
      <c r="AB135" s="89"/>
      <c r="AC135" s="89"/>
      <c r="AD135" s="89"/>
    </row>
    <row r="136" spans="1:30" x14ac:dyDescent="0.25">
      <c r="A136" s="22"/>
      <c r="B136" s="115"/>
      <c r="C136" s="1"/>
      <c r="D136" s="115"/>
      <c r="E136" s="116"/>
      <c r="G136" s="1"/>
      <c r="H136" s="1"/>
      <c r="I136" s="1"/>
      <c r="J136" s="23"/>
      <c r="K136" s="23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15"/>
      <c r="X136" s="1"/>
      <c r="Y136" s="89"/>
      <c r="Z136" s="89"/>
      <c r="AA136" s="89"/>
      <c r="AB136" s="89"/>
      <c r="AC136" s="89"/>
      <c r="AD136" s="89"/>
    </row>
    <row r="137" spans="1:30" x14ac:dyDescent="0.25">
      <c r="A137" s="22"/>
      <c r="B137" s="115"/>
      <c r="C137" s="1"/>
      <c r="D137" s="115"/>
      <c r="E137" s="116"/>
      <c r="G137" s="1"/>
      <c r="H137" s="1"/>
      <c r="I137" s="1"/>
      <c r="J137" s="23"/>
      <c r="K137" s="23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15"/>
      <c r="X137" s="1"/>
      <c r="Y137" s="89"/>
      <c r="Z137" s="89"/>
      <c r="AA137" s="89"/>
      <c r="AB137" s="89"/>
      <c r="AC137" s="89"/>
      <c r="AD137" s="89"/>
    </row>
    <row r="138" spans="1:30" x14ac:dyDescent="0.25">
      <c r="A138" s="22"/>
      <c r="B138" s="115"/>
      <c r="C138" s="1"/>
      <c r="D138" s="115"/>
      <c r="E138" s="116"/>
      <c r="G138" s="1"/>
      <c r="H138" s="1"/>
      <c r="I138" s="1"/>
      <c r="J138" s="23"/>
      <c r="K138" s="23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15"/>
      <c r="X138" s="1"/>
      <c r="Y138" s="89"/>
      <c r="Z138" s="89"/>
      <c r="AA138" s="89"/>
      <c r="AB138" s="89"/>
      <c r="AC138" s="89"/>
      <c r="AD138" s="89"/>
    </row>
    <row r="139" spans="1:30" x14ac:dyDescent="0.25">
      <c r="A139" s="22"/>
      <c r="B139" s="115"/>
      <c r="C139" s="1"/>
      <c r="D139" s="115"/>
      <c r="E139" s="116"/>
      <c r="G139" s="1"/>
      <c r="H139" s="1"/>
      <c r="I139" s="1"/>
      <c r="J139" s="23"/>
      <c r="K139" s="23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15"/>
      <c r="X139" s="1"/>
      <c r="Y139" s="89"/>
      <c r="Z139" s="89"/>
      <c r="AA139" s="89"/>
      <c r="AB139" s="89"/>
      <c r="AC139" s="89"/>
      <c r="AD139" s="89"/>
    </row>
    <row r="140" spans="1:30" x14ac:dyDescent="0.25">
      <c r="A140" s="22"/>
      <c r="B140" s="115"/>
      <c r="C140" s="1"/>
      <c r="D140" s="115"/>
      <c r="E140" s="116"/>
      <c r="G140" s="1"/>
      <c r="H140" s="1"/>
      <c r="I140" s="1"/>
      <c r="J140" s="23"/>
      <c r="K140" s="23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15"/>
      <c r="X140" s="1"/>
      <c r="Y140" s="89"/>
      <c r="Z140" s="89"/>
      <c r="AA140" s="89"/>
      <c r="AB140" s="89"/>
      <c r="AC140" s="89"/>
      <c r="AD140" s="89"/>
    </row>
    <row r="141" spans="1:30" x14ac:dyDescent="0.25">
      <c r="A141" s="22"/>
      <c r="B141" s="115"/>
      <c r="C141" s="1"/>
      <c r="D141" s="115"/>
      <c r="E141" s="116"/>
      <c r="G141" s="1"/>
      <c r="H141" s="1"/>
      <c r="I141" s="1"/>
      <c r="J141" s="23"/>
      <c r="K141" s="23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15"/>
      <c r="X141" s="1"/>
      <c r="Y141" s="89"/>
      <c r="Z141" s="89"/>
      <c r="AA141" s="89"/>
      <c r="AB141" s="89"/>
      <c r="AC141" s="89"/>
      <c r="AD141" s="89"/>
    </row>
    <row r="142" spans="1:30" x14ac:dyDescent="0.25">
      <c r="A142" s="22"/>
      <c r="B142" s="115"/>
      <c r="C142" s="1"/>
      <c r="D142" s="115"/>
      <c r="E142" s="116"/>
      <c r="G142" s="1"/>
      <c r="H142" s="1"/>
      <c r="I142" s="1"/>
      <c r="J142" s="23"/>
      <c r="K142" s="23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15"/>
      <c r="X142" s="1"/>
      <c r="Y142" s="89"/>
      <c r="Z142" s="89"/>
      <c r="AA142" s="89"/>
      <c r="AB142" s="89"/>
      <c r="AC142" s="89"/>
      <c r="AD142" s="89"/>
    </row>
    <row r="143" spans="1:30" x14ac:dyDescent="0.25">
      <c r="A143" s="22"/>
      <c r="B143" s="115"/>
      <c r="C143" s="1"/>
      <c r="D143" s="115"/>
      <c r="E143" s="116"/>
      <c r="G143" s="1"/>
      <c r="H143" s="1"/>
      <c r="I143" s="1"/>
      <c r="J143" s="23"/>
      <c r="K143" s="23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15"/>
      <c r="X143" s="1"/>
      <c r="Y143" s="89"/>
      <c r="Z143" s="89"/>
      <c r="AA143" s="89"/>
      <c r="AB143" s="89"/>
      <c r="AC143" s="89"/>
      <c r="AD143" s="89"/>
    </row>
    <row r="144" spans="1:30" x14ac:dyDescent="0.25">
      <c r="A144" s="22"/>
      <c r="B144" s="115"/>
      <c r="C144" s="1"/>
      <c r="D144" s="115"/>
      <c r="E144" s="116"/>
      <c r="G144" s="1"/>
      <c r="H144" s="1"/>
      <c r="I144" s="1"/>
      <c r="J144" s="23"/>
      <c r="K144" s="23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15"/>
      <c r="X144" s="1"/>
      <c r="Y144" s="89"/>
      <c r="Z144" s="89"/>
      <c r="AA144" s="89"/>
      <c r="AB144" s="89"/>
      <c r="AC144" s="89"/>
      <c r="AD144" s="89"/>
    </row>
    <row r="145" spans="1:30" x14ac:dyDescent="0.25">
      <c r="A145" s="22"/>
      <c r="B145" s="115"/>
      <c r="C145" s="1"/>
      <c r="D145" s="115"/>
      <c r="E145" s="116"/>
      <c r="G145" s="1"/>
      <c r="H145" s="1"/>
      <c r="I145" s="1"/>
      <c r="J145" s="23"/>
      <c r="K145" s="23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15"/>
      <c r="X145" s="1"/>
      <c r="Y145" s="89"/>
      <c r="Z145" s="89"/>
      <c r="AA145" s="89"/>
      <c r="AB145" s="89"/>
      <c r="AC145" s="89"/>
      <c r="AD145" s="89"/>
    </row>
    <row r="146" spans="1:30" x14ac:dyDescent="0.25">
      <c r="A146" s="22"/>
      <c r="B146" s="115"/>
      <c r="C146" s="1"/>
      <c r="D146" s="115"/>
      <c r="E146" s="116"/>
      <c r="G146" s="1"/>
      <c r="H146" s="1"/>
      <c r="I146" s="1"/>
      <c r="J146" s="23"/>
      <c r="K146" s="23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15"/>
      <c r="X146" s="1"/>
      <c r="Y146" s="89"/>
      <c r="Z146" s="89"/>
      <c r="AA146" s="89"/>
      <c r="AB146" s="89"/>
      <c r="AC146" s="89"/>
      <c r="AD146" s="89"/>
    </row>
    <row r="147" spans="1:30" x14ac:dyDescent="0.25">
      <c r="A147" s="22"/>
      <c r="B147" s="115"/>
      <c r="C147" s="1"/>
      <c r="D147" s="115"/>
      <c r="E147" s="116"/>
      <c r="G147" s="1"/>
      <c r="H147" s="1"/>
      <c r="I147" s="1"/>
      <c r="J147" s="23"/>
      <c r="K147" s="23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15"/>
      <c r="X147" s="1"/>
      <c r="Y147" s="89"/>
      <c r="Z147" s="89"/>
      <c r="AA147" s="89"/>
      <c r="AB147" s="89"/>
      <c r="AC147" s="89"/>
      <c r="AD147" s="89"/>
    </row>
    <row r="148" spans="1:30" x14ac:dyDescent="0.25">
      <c r="A148" s="22"/>
      <c r="B148" s="115"/>
      <c r="C148" s="1"/>
      <c r="D148" s="115"/>
      <c r="E148" s="116"/>
      <c r="G148" s="1"/>
      <c r="H148" s="1"/>
      <c r="I148" s="1"/>
      <c r="J148" s="23"/>
      <c r="K148" s="23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15"/>
      <c r="X148" s="1"/>
      <c r="Y148" s="89"/>
      <c r="Z148" s="89"/>
      <c r="AA148" s="89"/>
      <c r="AB148" s="89"/>
      <c r="AC148" s="89"/>
      <c r="AD148" s="89"/>
    </row>
    <row r="149" spans="1:30" x14ac:dyDescent="0.25">
      <c r="A149" s="22"/>
      <c r="B149" s="115"/>
      <c r="C149" s="1"/>
      <c r="D149" s="115"/>
      <c r="E149" s="116"/>
      <c r="G149" s="1"/>
      <c r="H149" s="1"/>
      <c r="I149" s="1"/>
      <c r="J149" s="23"/>
      <c r="K149" s="23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15"/>
      <c r="X149" s="1"/>
      <c r="Y149" s="89"/>
      <c r="Z149" s="89"/>
      <c r="AA149" s="89"/>
      <c r="AB149" s="89"/>
      <c r="AC149" s="89"/>
      <c r="AD149" s="89"/>
    </row>
    <row r="150" spans="1:30" x14ac:dyDescent="0.25">
      <c r="A150" s="22"/>
      <c r="B150" s="115"/>
      <c r="C150" s="1"/>
      <c r="D150" s="115"/>
      <c r="E150" s="116"/>
      <c r="G150" s="1"/>
      <c r="H150" s="1"/>
      <c r="I150" s="1"/>
      <c r="J150" s="23"/>
      <c r="K150" s="23"/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15"/>
      <c r="X150" s="1"/>
      <c r="Y150" s="89"/>
      <c r="Z150" s="89"/>
      <c r="AA150" s="89"/>
      <c r="AB150" s="89"/>
      <c r="AC150" s="89"/>
      <c r="AD150" s="89"/>
    </row>
    <row r="151" spans="1:30" x14ac:dyDescent="0.25">
      <c r="A151" s="22"/>
      <c r="B151" s="115"/>
      <c r="C151" s="1"/>
      <c r="D151" s="115"/>
      <c r="E151" s="116"/>
      <c r="G151" s="1"/>
      <c r="H151" s="1"/>
      <c r="I151" s="1"/>
      <c r="J151" s="23"/>
      <c r="K151" s="23"/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15"/>
      <c r="X151" s="1"/>
      <c r="Y151" s="89"/>
      <c r="Z151" s="89"/>
      <c r="AA151" s="89"/>
      <c r="AB151" s="89"/>
      <c r="AC151" s="89"/>
      <c r="AD151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2024-10-06T20:23:13Z</dcterms:modified>
</cp:coreProperties>
</file>